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521" windowWidth="12120" windowHeight="8580" tabRatio="826" activeTab="0"/>
  </bookViews>
  <sheets>
    <sheet name="Health" sheetId="1" r:id="rId1"/>
  </sheets>
  <definedNames>
    <definedName name="_xlnm.Print_Area" localSheetId="0">'Health'!$C$1:$G$176</definedName>
    <definedName name="_xlnm.Print_Titles" localSheetId="0">'Health'!$1:$1</definedName>
  </definedNames>
  <calcPr fullCalcOnLoad="1"/>
</workbook>
</file>

<file path=xl/comments1.xml><?xml version="1.0" encoding="utf-8"?>
<comments xmlns="http://schemas.openxmlformats.org/spreadsheetml/2006/main">
  <authors>
    <author>depr14748</author>
  </authors>
  <commentList>
    <comment ref="E1" authorId="0">
      <text>
        <r>
          <rPr>
            <b/>
            <sz val="8"/>
            <rFont val="Tahoma"/>
            <family val="0"/>
          </rPr>
          <t>Enrollment ADM represents ADM of all students being served in the district for the 2002-2003 school year, which would include open enrolled students.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Health Services includes expenditures for Fund 10, Fund 21 and Fund 24, function 2130, all objects.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Total FTE of School Nurses reported on the Personnel Record Form database for the 2002-2003 school year. </t>
        </r>
      </text>
    </comment>
  </commentList>
</comments>
</file>

<file path=xl/sharedStrings.xml><?xml version="1.0" encoding="utf-8"?>
<sst xmlns="http://schemas.openxmlformats.org/spreadsheetml/2006/main" count="529" uniqueCount="356">
  <si>
    <t>FY</t>
  </si>
  <si>
    <t>DistNo</t>
  </si>
  <si>
    <t>2003</t>
  </si>
  <si>
    <t>01001</t>
  </si>
  <si>
    <t>01002</t>
  </si>
  <si>
    <t>01003</t>
  </si>
  <si>
    <t>02001</t>
  </si>
  <si>
    <t>02002</t>
  </si>
  <si>
    <t>02003</t>
  </si>
  <si>
    <t>02004</t>
  </si>
  <si>
    <t>02005</t>
  </si>
  <si>
    <t>03001</t>
  </si>
  <si>
    <t>04001</t>
  </si>
  <si>
    <t>04002</t>
  </si>
  <si>
    <t>04003</t>
  </si>
  <si>
    <t>05001</t>
  </si>
  <si>
    <t>05003</t>
  </si>
  <si>
    <t>05005</t>
  </si>
  <si>
    <t>05006</t>
  </si>
  <si>
    <t>06001</t>
  </si>
  <si>
    <t>06002</t>
  </si>
  <si>
    <t>06003</t>
  </si>
  <si>
    <t>06005</t>
  </si>
  <si>
    <t>07001</t>
  </si>
  <si>
    <t>07002</t>
  </si>
  <si>
    <t>09001</t>
  </si>
  <si>
    <t>09002</t>
  </si>
  <si>
    <t>10001</t>
  </si>
  <si>
    <t>10002</t>
  </si>
  <si>
    <t>11001</t>
  </si>
  <si>
    <t>11002</t>
  </si>
  <si>
    <t>11003</t>
  </si>
  <si>
    <t>11004</t>
  </si>
  <si>
    <t>12002</t>
  </si>
  <si>
    <t>12003</t>
  </si>
  <si>
    <t>13001</t>
  </si>
  <si>
    <t>13002</t>
  </si>
  <si>
    <t>14001</t>
  </si>
  <si>
    <t>14002</t>
  </si>
  <si>
    <t>14003</t>
  </si>
  <si>
    <t>14004</t>
  </si>
  <si>
    <t>14005</t>
  </si>
  <si>
    <t>15001</t>
  </si>
  <si>
    <t>15002</t>
  </si>
  <si>
    <t>15003</t>
  </si>
  <si>
    <t>16001</t>
  </si>
  <si>
    <t>16002</t>
  </si>
  <si>
    <t>17001</t>
  </si>
  <si>
    <t>17002</t>
  </si>
  <si>
    <t>17003</t>
  </si>
  <si>
    <t>18001</t>
  </si>
  <si>
    <t>18002</t>
  </si>
  <si>
    <t>18003</t>
  </si>
  <si>
    <t>18004</t>
  </si>
  <si>
    <t>19004</t>
  </si>
  <si>
    <t>20001</t>
  </si>
  <si>
    <t>20002</t>
  </si>
  <si>
    <t>20003</t>
  </si>
  <si>
    <t>21001</t>
  </si>
  <si>
    <t>21002</t>
  </si>
  <si>
    <t>22001</t>
  </si>
  <si>
    <t>22003</t>
  </si>
  <si>
    <t>22005</t>
  </si>
  <si>
    <t>23001</t>
  </si>
  <si>
    <t>23002</t>
  </si>
  <si>
    <t>23003</t>
  </si>
  <si>
    <t>24001</t>
  </si>
  <si>
    <t>24002</t>
  </si>
  <si>
    <t>25001</t>
  </si>
  <si>
    <t>25003</t>
  </si>
  <si>
    <t>25004</t>
  </si>
  <si>
    <t>26002</t>
  </si>
  <si>
    <t>26004</t>
  </si>
  <si>
    <t>26005</t>
  </si>
  <si>
    <t>27001</t>
  </si>
  <si>
    <t>27002</t>
  </si>
  <si>
    <t>28001</t>
  </si>
  <si>
    <t>28002</t>
  </si>
  <si>
    <t>28003</t>
  </si>
  <si>
    <t>29001</t>
  </si>
  <si>
    <t>29002</t>
  </si>
  <si>
    <t>30001</t>
  </si>
  <si>
    <t>30002</t>
  </si>
  <si>
    <t>31001</t>
  </si>
  <si>
    <t>32001</t>
  </si>
  <si>
    <t>32002</t>
  </si>
  <si>
    <t>33001</t>
  </si>
  <si>
    <t>33002</t>
  </si>
  <si>
    <t>33003</t>
  </si>
  <si>
    <t>33005</t>
  </si>
  <si>
    <t>34001</t>
  </si>
  <si>
    <t>35001</t>
  </si>
  <si>
    <t>36001</t>
  </si>
  <si>
    <t>36002</t>
  </si>
  <si>
    <t>37003</t>
  </si>
  <si>
    <t>38001</t>
  </si>
  <si>
    <t>38002</t>
  </si>
  <si>
    <t>38003</t>
  </si>
  <si>
    <t>39001</t>
  </si>
  <si>
    <t>39002</t>
  </si>
  <si>
    <t>39004</t>
  </si>
  <si>
    <t>39005</t>
  </si>
  <si>
    <t>40001</t>
  </si>
  <si>
    <t>40002</t>
  </si>
  <si>
    <t>41001</t>
  </si>
  <si>
    <t>41002</t>
  </si>
  <si>
    <t>41004</t>
  </si>
  <si>
    <t>42001</t>
  </si>
  <si>
    <t>43001</t>
  </si>
  <si>
    <t>43002</t>
  </si>
  <si>
    <t>43006</t>
  </si>
  <si>
    <t>43007</t>
  </si>
  <si>
    <t>44001</t>
  </si>
  <si>
    <t>44002</t>
  </si>
  <si>
    <t>45002</t>
  </si>
  <si>
    <t>45003</t>
  </si>
  <si>
    <t>45004</t>
  </si>
  <si>
    <t>46001</t>
  </si>
  <si>
    <t>46002</t>
  </si>
  <si>
    <t>47001</t>
  </si>
  <si>
    <t>47002</t>
  </si>
  <si>
    <t>48002</t>
  </si>
  <si>
    <t>48003</t>
  </si>
  <si>
    <t>49001</t>
  </si>
  <si>
    <t>49002</t>
  </si>
  <si>
    <t>49003</t>
  </si>
  <si>
    <t>49004</t>
  </si>
  <si>
    <t>49005</t>
  </si>
  <si>
    <t>49006</t>
  </si>
  <si>
    <t>49007</t>
  </si>
  <si>
    <t>50003</t>
  </si>
  <si>
    <t>50005</t>
  </si>
  <si>
    <t>51001</t>
  </si>
  <si>
    <t>51002</t>
  </si>
  <si>
    <t>51003</t>
  </si>
  <si>
    <t>51004</t>
  </si>
  <si>
    <t>51005</t>
  </si>
  <si>
    <t>52001</t>
  </si>
  <si>
    <t>52002</t>
  </si>
  <si>
    <t>52003</t>
  </si>
  <si>
    <t>53001</t>
  </si>
  <si>
    <t>53002</t>
  </si>
  <si>
    <t>54004</t>
  </si>
  <si>
    <t>54006</t>
  </si>
  <si>
    <t>54007</t>
  </si>
  <si>
    <t>54009</t>
  </si>
  <si>
    <t>55004</t>
  </si>
  <si>
    <t>55005</t>
  </si>
  <si>
    <t>56001</t>
  </si>
  <si>
    <t>56002</t>
  </si>
  <si>
    <t>56003</t>
  </si>
  <si>
    <t>56004</t>
  </si>
  <si>
    <t>56005</t>
  </si>
  <si>
    <t>57001</t>
  </si>
  <si>
    <t>58003</t>
  </si>
  <si>
    <t>59001</t>
  </si>
  <si>
    <t>59002</t>
  </si>
  <si>
    <t>60001</t>
  </si>
  <si>
    <t>60002</t>
  </si>
  <si>
    <t>60003</t>
  </si>
  <si>
    <t>60004</t>
  </si>
  <si>
    <t>60005</t>
  </si>
  <si>
    <t>61001</t>
  </si>
  <si>
    <t>61002</t>
  </si>
  <si>
    <t>61004</t>
  </si>
  <si>
    <t>61005</t>
  </si>
  <si>
    <t>61007</t>
  </si>
  <si>
    <t>61008</t>
  </si>
  <si>
    <t>62003</t>
  </si>
  <si>
    <t>62005</t>
  </si>
  <si>
    <t>63001</t>
  </si>
  <si>
    <t>63002</t>
  </si>
  <si>
    <t>63003</t>
  </si>
  <si>
    <t>64002</t>
  </si>
  <si>
    <t>65001</t>
  </si>
  <si>
    <t>66001</t>
  </si>
  <si>
    <t>05004</t>
  </si>
  <si>
    <t>Enrollment ADM</t>
  </si>
  <si>
    <t>Aberdeen 06-1</t>
  </si>
  <si>
    <t>Agar-Blunt-Onida 58-3</t>
  </si>
  <si>
    <t>Alcester-Hudson 61-1</t>
  </si>
  <si>
    <t>Alpena 36-1</t>
  </si>
  <si>
    <t>Andes Central 11-1</t>
  </si>
  <si>
    <t>Arlington 38-1</t>
  </si>
  <si>
    <t>Armour 21-1</t>
  </si>
  <si>
    <t>Artesian-Letcher 55-5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</si>
  <si>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</si>
  <si>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</si>
  <si>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</si>
  <si>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</si>
  <si>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</si>
  <si>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</si>
  <si>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</si>
  <si>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</si>
  <si>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Bonesteel-Fairfax 26-5</t>
  </si>
  <si>
    <t>Bowdle 22-1</t>
  </si>
  <si>
    <t>Brandon Valley 49-2</t>
  </si>
  <si>
    <t>Bridgewater 43-6</t>
  </si>
  <si>
    <t>Bristol 18-1</t>
  </si>
  <si>
    <t>Britton-Hecla 45-4</t>
  </si>
  <si>
    <t>Brookings 05-1</t>
  </si>
  <si>
    <t>Burke 26-2</t>
  </si>
  <si>
    <t>Canistota 43-1</t>
  </si>
  <si>
    <t>Canton 41-1</t>
  </si>
  <si>
    <t>Carthage 48-2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</si>
  <si>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</si>
  <si>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</si>
  <si>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</si>
  <si>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</si>
  <si>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</si>
  <si>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</si>
  <si>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59-1</t>
  </si>
  <si>
    <t>Conde 56-1</t>
  </si>
  <si>
    <t>Corsica 21-2</t>
  </si>
  <si>
    <t>Cresbard 24-1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</si>
  <si>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</si>
  <si>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</si>
  <si>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</si>
  <si>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</si>
  <si>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</si>
  <si>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</si>
  <si>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</si>
  <si>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</si>
  <si>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</si>
  <si>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</si>
  <si>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</si>
  <si>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</si>
  <si>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</si>
  <si>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</si>
  <si>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</si>
  <si>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Elm Valley 06-2</t>
  </si>
  <si>
    <t>Emery 30-2</t>
  </si>
  <si>
    <t>Estelline 28-2</t>
  </si>
  <si>
    <t>Ethan 17-1</t>
  </si>
  <si>
    <t>Eureka 44-1</t>
  </si>
  <si>
    <t>Faith 46-2</t>
  </si>
  <si>
    <t>Faulkton 24-2</t>
  </si>
  <si>
    <t>Flandreau 50-3</t>
  </si>
  <si>
    <t>Florence 14-1</t>
  </si>
  <si>
    <t>Freeman 33-1</t>
  </si>
  <si>
    <t>Garretson 49-4</t>
  </si>
  <si>
    <t>Gayville-Volin 63-1</t>
  </si>
  <si>
    <t>Geddes Community 11-2</t>
  </si>
  <si>
    <t>Gettysburg 53-1</t>
  </si>
  <si>
    <t>Grant-Deuel 25-3</t>
  </si>
  <si>
    <t>Greater Hoyt 61-4</t>
  </si>
  <si>
    <t>Greater Scott 61-5</t>
  </si>
  <si>
    <t>Gregory 26-4</t>
  </si>
  <si>
    <t>Groton 06-3</t>
  </si>
  <si>
    <t>Haakon 27-1</t>
  </si>
  <si>
    <t>Hamlin 28-3</t>
  </si>
  <si>
    <t>Hanson 30-1</t>
  </si>
  <si>
    <t>Harding County 31-1</t>
  </si>
  <si>
    <t>Harrisburg 41-2</t>
  </si>
  <si>
    <t>Harrold 32-1</t>
  </si>
  <si>
    <t>Henry 14-2</t>
  </si>
  <si>
    <t>Herreid 10-1</t>
  </si>
  <si>
    <t>Hill City 51-2</t>
  </si>
  <si>
    <t>Hitchcock 02-1</t>
  </si>
  <si>
    <t>Hot Springs 23-2</t>
  </si>
  <si>
    <t>Hoven 53-2</t>
  </si>
  <si>
    <t>Howard 48-3</t>
  </si>
  <si>
    <t>Hurley 60-2</t>
  </si>
  <si>
    <t>Huron 02-2</t>
  </si>
  <si>
    <t>Hyde 34-1</t>
  </si>
  <si>
    <t>Ipswich 22-3</t>
  </si>
  <si>
    <t>Irene 63-2</t>
  </si>
  <si>
    <t>Iroquois 02-3</t>
  </si>
  <si>
    <t>Isabel 20-2</t>
  </si>
  <si>
    <t>Jones County 37-3</t>
  </si>
  <si>
    <t>Kadoka 35-1</t>
  </si>
  <si>
    <t>Kimball 07-2</t>
  </si>
  <si>
    <t>Lake Hendricks 05-4</t>
  </si>
  <si>
    <t>Lake Preston 38-3</t>
  </si>
  <si>
    <t>Langford 45-2</t>
  </si>
  <si>
    <t>Lead-Deadwood 40-1</t>
  </si>
  <si>
    <t>Lemmon 52-2</t>
  </si>
  <si>
    <t>Lennox 41-4</t>
  </si>
  <si>
    <t>Leola 44-2</t>
  </si>
  <si>
    <t>Lyman 42-1</t>
  </si>
  <si>
    <t>Madison Central 39-2</t>
  </si>
  <si>
    <t>Marion 60-3</t>
  </si>
  <si>
    <t>Meade 46-1</t>
  </si>
  <si>
    <t>Menno 33-2</t>
  </si>
  <si>
    <t>Midland 27-2</t>
  </si>
  <si>
    <t>Milbank 25-4</t>
  </si>
  <si>
    <t>Miller 29-1</t>
  </si>
  <si>
    <t>Mitchell 17-2</t>
  </si>
  <si>
    <t>Mobridge 62-3</t>
  </si>
  <si>
    <t>Montrose 43-2</t>
  </si>
  <si>
    <t>Mount Vernon 17-3</t>
  </si>
  <si>
    <t>New Underwood 51-3</t>
  </si>
  <si>
    <t>Newell 09-2</t>
  </si>
  <si>
    <t>Northwest 52-3</t>
  </si>
  <si>
    <t>Northwestern 56-3</t>
  </si>
  <si>
    <t>Oelrichs 23-3</t>
  </si>
  <si>
    <t>Oldham - Ramona 39-5</t>
  </si>
  <si>
    <t>Parker 60-4</t>
  </si>
  <si>
    <t>Parkston 33-3</t>
  </si>
  <si>
    <t>Pierre 32-2</t>
  </si>
  <si>
    <t>Plankinton 01-1</t>
  </si>
  <si>
    <t>Platte Community 11-3</t>
  </si>
  <si>
    <t>Pollock 10-2</t>
  </si>
  <si>
    <t>Polo 29-2</t>
  </si>
  <si>
    <t>Rapid City Area 51-4</t>
  </si>
  <si>
    <t>Redfield 56-4</t>
  </si>
  <si>
    <t>Rosholt 54-4</t>
  </si>
  <si>
    <t>Roslyn 18-2</t>
  </si>
  <si>
    <t>Rutland 39-4</t>
  </si>
  <si>
    <t>Scotland 04-3</t>
  </si>
  <si>
    <t>Selby Area 62-5</t>
  </si>
  <si>
    <t>Shannon County 65-1</t>
  </si>
  <si>
    <t>Sioux Falls 49-5</t>
  </si>
  <si>
    <t>Sioux Valley 05-5</t>
  </si>
  <si>
    <t>Sisseton 54-9</t>
  </si>
  <si>
    <t>Smee 15-3</t>
  </si>
  <si>
    <t>South Shore 14-3</t>
  </si>
  <si>
    <t>Spearfish 40-2</t>
  </si>
  <si>
    <t>Stanley County 57-1</t>
  </si>
  <si>
    <t>Stickney 01-2</t>
  </si>
  <si>
    <t>Summit 54-6</t>
  </si>
  <si>
    <t>Timber Lake 20-3</t>
  </si>
  <si>
    <t>Todd County 66-1</t>
  </si>
  <si>
    <t>Tripp-Delmont 33-5</t>
  </si>
  <si>
    <t>Tri-Valley 49-6</t>
  </si>
  <si>
    <t>Tulare 56-5</t>
  </si>
  <si>
    <t>Veblen 45-3</t>
  </si>
  <si>
    <t>Vermillion 13-1</t>
  </si>
  <si>
    <t>Viborg 60-5</t>
  </si>
  <si>
    <t>Wagner Community 11-4</t>
  </si>
  <si>
    <t>Wakonda 13-2</t>
  </si>
  <si>
    <t>Wall 51-5</t>
  </si>
  <si>
    <t>Warner 06-5</t>
  </si>
  <si>
    <t>Watertown 14-4</t>
  </si>
  <si>
    <t>Waubay 18-3</t>
  </si>
  <si>
    <t>Waverly 14-5</t>
  </si>
  <si>
    <t>Webster 18-4</t>
  </si>
  <si>
    <t>Wessington 02-4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</si>
  <si>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</si>
  <si>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</si>
  <si>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</si>
  <si>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</si>
  <si>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</si>
  <si>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</si>
  <si>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</si>
  <si>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 02-5</t>
  </si>
  <si>
    <t>Wood 47-2</t>
  </si>
  <si>
    <t>Woonsocket 55-4</t>
  </si>
  <si>
    <t>Yankton 63-3</t>
  </si>
  <si>
    <t>District Name</t>
  </si>
  <si>
    <t>McCook Central 43-7</t>
  </si>
  <si>
    <t>McIntosh 15-1</t>
  </si>
  <si>
    <t>McLaughlin 15-2</t>
  </si>
  <si>
    <t>School Nurse FTE</t>
  </si>
  <si>
    <t>Health Services Expenditures</t>
  </si>
  <si>
    <t>Health Services Cost per ADM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</si>
</sst>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$&quot;#,##0"/>
    <numFmt numFmtId="172" formatCode="#,##0.000"/>
    <numFmt numFmtId="173" formatCode="_(* #,##0.0_);_(* \(#,##0.0\);_(* &quot;-&quot;??_);_(@_)"/>
    <numFmt numFmtId="174" formatCode="_(* #,##0_);_(* \(#,##0\);_(* &quot;-&quot;??_);_(@_)"/>
    <numFmt numFmtId="175" formatCode="#,##0.0000"/>
    <numFmt numFmtId="176" formatCode="#,##0.00000"/>
    <numFmt numFmtId="177" formatCode="#,##0.000000"/>
    <numFmt numFmtId="178" formatCode="#,##0.00000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19" applyFont="1" applyFill="1" applyBorder="1" applyAlignment="1">
      <alignment horizontal="right"/>
      <protection/>
    </xf>
    <xf numFmtId="0" fontId="3" fillId="0" borderId="1" xfId="19" applyFont="1" applyFill="1" applyBorder="1" applyAlignment="1">
      <alignment/>
      <protection/>
    </xf>
    <xf numFmtId="3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2" xfId="19" applyFont="1" applyFill="1" applyBorder="1" applyAlignment="1">
      <alignment horizontal="center" wrapText="1"/>
      <protection/>
    </xf>
    <xf numFmtId="0" fontId="3" fillId="0" borderId="3" xfId="19" applyFont="1" applyFill="1" applyBorder="1" applyAlignment="1">
      <alignment horizontal="center" wrapText="1"/>
      <protection/>
    </xf>
    <xf numFmtId="0" fontId="4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5" fillId="0" borderId="4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00390625" style="5" bestFit="1" customWidth="1"/>
    <col min="2" max="2" width="6.421875" style="5" bestFit="1" customWidth="1"/>
    <col min="3" max="3" width="21.421875" style="5" bestFit="1" customWidth="1"/>
    <col min="4" max="4" width="13.421875" style="5" bestFit="1" customWidth="1"/>
    <col min="5" max="5" width="9.57421875" style="5" bestFit="1" customWidth="1"/>
    <col min="6" max="6" width="9.57421875" style="5" customWidth="1"/>
    <col min="7" max="7" width="13.8515625" style="5" bestFit="1" customWidth="1"/>
    <col min="8" max="16384" width="9.140625" style="5" customWidth="1"/>
  </cols>
  <sheetData>
    <row r="1" spans="1:7" s="13" customFormat="1" ht="36">
      <c r="A1" s="6" t="s">
        <v>0</v>
      </c>
      <c r="B1" s="6" t="s">
        <v>1</v>
      </c>
      <c r="C1" s="7" t="s">
        <v>349</v>
      </c>
      <c r="D1" s="8" t="s">
        <v>354</v>
      </c>
      <c r="E1" s="8" t="s">
        <v>177</v>
      </c>
      <c r="F1" s="8" t="s">
        <v>353</v>
      </c>
      <c r="G1" s="9" t="s">
        <v>355</v>
      </c>
    </row>
    <row r="2" spans="1:7" ht="12">
      <c r="A2" s="1" t="s">
        <v>2</v>
      </c>
      <c r="B2" s="2" t="s">
        <v>19</v>
      </c>
      <c r="C2" s="2" t="s">
        <v>178</v>
      </c>
      <c r="D2" s="3">
        <v>105474.63</v>
      </c>
      <c r="E2" s="3">
        <v>3737.107</v>
      </c>
      <c r="F2" s="12">
        <v>2</v>
      </c>
      <c r="G2" s="4">
        <f aca="true" t="shared" si="0" ref="G2:G33">IF(ISERROR(D2/E2),0,D2/E2)</f>
        <v>28.22360451547146</v>
      </c>
    </row>
    <row r="3" spans="1:7" ht="12">
      <c r="A3" s="1" t="s">
        <v>2</v>
      </c>
      <c r="B3" s="2" t="s">
        <v>154</v>
      </c>
      <c r="C3" s="2" t="s">
        <v>179</v>
      </c>
      <c r="D3" s="3">
        <v>845.45</v>
      </c>
      <c r="E3" s="3">
        <v>302.803</v>
      </c>
      <c r="F3" s="12">
        <v>0</v>
      </c>
      <c r="G3" s="4">
        <f t="shared" si="0"/>
        <v>2.792079338711968</v>
      </c>
    </row>
    <row r="4" spans="1:7" ht="12">
      <c r="A4" s="1" t="s">
        <v>2</v>
      </c>
      <c r="B4" s="2" t="s">
        <v>162</v>
      </c>
      <c r="C4" s="2" t="s">
        <v>180</v>
      </c>
      <c r="D4" s="3">
        <v>13674.87</v>
      </c>
      <c r="E4" s="3">
        <v>353.889</v>
      </c>
      <c r="F4" s="12">
        <v>0.5</v>
      </c>
      <c r="G4" s="4">
        <f t="shared" si="0"/>
        <v>38.641692734162405</v>
      </c>
    </row>
    <row r="5" spans="1:7" ht="12">
      <c r="A5" s="1" t="s">
        <v>2</v>
      </c>
      <c r="B5" s="2" t="s">
        <v>92</v>
      </c>
      <c r="C5" s="2" t="s">
        <v>181</v>
      </c>
      <c r="D5" s="3">
        <v>180.37</v>
      </c>
      <c r="E5" s="3">
        <v>16.931</v>
      </c>
      <c r="F5" s="12">
        <v>0</v>
      </c>
      <c r="G5" s="4">
        <f t="shared" si="0"/>
        <v>10.653239619632625</v>
      </c>
    </row>
    <row r="6" spans="1:7" ht="12">
      <c r="A6" s="1" t="s">
        <v>2</v>
      </c>
      <c r="B6" s="2" t="s">
        <v>29</v>
      </c>
      <c r="C6" s="2" t="s">
        <v>182</v>
      </c>
      <c r="D6" s="3">
        <v>31681.13</v>
      </c>
      <c r="E6" s="3">
        <v>349.551</v>
      </c>
      <c r="F6" s="12">
        <v>1</v>
      </c>
      <c r="G6" s="4">
        <f t="shared" si="0"/>
        <v>90.63378448352316</v>
      </c>
    </row>
    <row r="7" spans="1:7" ht="12">
      <c r="A7" s="1" t="s">
        <v>2</v>
      </c>
      <c r="B7" s="2" t="s">
        <v>95</v>
      </c>
      <c r="C7" s="2" t="s">
        <v>183</v>
      </c>
      <c r="D7" s="3">
        <v>0</v>
      </c>
      <c r="E7" s="3">
        <v>325.36400000000003</v>
      </c>
      <c r="F7" s="12">
        <v>0</v>
      </c>
      <c r="G7" s="4">
        <f t="shared" si="0"/>
        <v>0</v>
      </c>
    </row>
    <row r="8" spans="1:7" ht="12">
      <c r="A8" s="1" t="s">
        <v>2</v>
      </c>
      <c r="B8" s="2" t="s">
        <v>58</v>
      </c>
      <c r="C8" s="2" t="s">
        <v>184</v>
      </c>
      <c r="D8" s="3">
        <v>1248.1</v>
      </c>
      <c r="E8" s="3">
        <v>223.76299999999998</v>
      </c>
      <c r="F8" s="12">
        <v>0</v>
      </c>
      <c r="G8" s="4">
        <f t="shared" si="0"/>
        <v>5.577776486729263</v>
      </c>
    </row>
    <row r="9" spans="1:7" ht="12">
      <c r="A9" s="1" t="s">
        <v>2</v>
      </c>
      <c r="B9" s="2" t="s">
        <v>147</v>
      </c>
      <c r="C9" s="2" t="s">
        <v>185</v>
      </c>
      <c r="D9" s="3">
        <v>1117.46</v>
      </c>
      <c r="E9" s="3">
        <v>270.563</v>
      </c>
      <c r="F9" s="12">
        <v>0</v>
      </c>
      <c r="G9" s="4">
        <f t="shared" si="0"/>
        <v>4.130128657650898</v>
      </c>
    </row>
    <row r="10" spans="1:7" ht="12">
      <c r="A10" s="1" t="s">
        <v>2</v>
      </c>
      <c r="B10" s="2" t="s">
        <v>12</v>
      </c>
      <c r="C10" s="2" t="s">
        <v>186</v>
      </c>
      <c r="D10" s="3">
        <v>292.91</v>
      </c>
      <c r="E10" s="3">
        <v>248.03</v>
      </c>
      <c r="F10" s="12">
        <v>0</v>
      </c>
      <c r="G10" s="4">
        <f t="shared" si="0"/>
        <v>1.1809458533241948</v>
      </c>
    </row>
    <row r="11" spans="1:7" ht="12">
      <c r="A11" s="1" t="s">
        <v>2</v>
      </c>
      <c r="B11" s="2" t="s">
        <v>123</v>
      </c>
      <c r="C11" s="2" t="s">
        <v>187</v>
      </c>
      <c r="D11" s="3">
        <v>5840</v>
      </c>
      <c r="E11" s="3">
        <v>342.644</v>
      </c>
      <c r="F11" s="12">
        <v>0.25</v>
      </c>
      <c r="G11" s="4">
        <f t="shared" si="0"/>
        <v>17.04392897584665</v>
      </c>
    </row>
    <row r="12" spans="1:7" ht="12">
      <c r="A12" s="1" t="s">
        <v>2</v>
      </c>
      <c r="B12" s="2" t="s">
        <v>25</v>
      </c>
      <c r="C12" s="2" t="s">
        <v>188</v>
      </c>
      <c r="D12" s="3">
        <v>29044.2</v>
      </c>
      <c r="E12" s="3">
        <v>1309.653</v>
      </c>
      <c r="F12" s="12">
        <v>1</v>
      </c>
      <c r="G12" s="4">
        <f t="shared" si="0"/>
        <v>22.177019408957946</v>
      </c>
    </row>
    <row r="13" spans="1:7" ht="12">
      <c r="A13" s="1" t="s">
        <v>2</v>
      </c>
      <c r="B13" s="2" t="s">
        <v>11</v>
      </c>
      <c r="C13" s="2" t="s">
        <v>189</v>
      </c>
      <c r="D13" s="3">
        <v>41359.49</v>
      </c>
      <c r="E13" s="3">
        <v>575.023</v>
      </c>
      <c r="F13" s="12">
        <v>1</v>
      </c>
      <c r="G13" s="4">
        <f t="shared" si="0"/>
        <v>71.92667075925658</v>
      </c>
    </row>
    <row r="14" spans="1:7" ht="12">
      <c r="A14" s="1" t="s">
        <v>2</v>
      </c>
      <c r="B14" s="2" t="s">
        <v>163</v>
      </c>
      <c r="C14" s="2" t="s">
        <v>190</v>
      </c>
      <c r="D14" s="3">
        <v>14776.18</v>
      </c>
      <c r="E14" s="3">
        <v>714.0609999999999</v>
      </c>
      <c r="F14" s="12">
        <v>0.6</v>
      </c>
      <c r="G14" s="4">
        <f t="shared" si="0"/>
        <v>20.693162068786844</v>
      </c>
    </row>
    <row r="15" spans="1:7" ht="12">
      <c r="A15" s="1" t="s">
        <v>2</v>
      </c>
      <c r="B15" s="2" t="s">
        <v>68</v>
      </c>
      <c r="C15" s="2" t="s">
        <v>191</v>
      </c>
      <c r="D15" s="3">
        <v>0</v>
      </c>
      <c r="E15" s="3">
        <v>87.18</v>
      </c>
      <c r="F15" s="12">
        <v>0</v>
      </c>
      <c r="G15" s="4">
        <f t="shared" si="0"/>
        <v>0</v>
      </c>
    </row>
    <row r="16" spans="1:7" ht="12">
      <c r="A16" s="1" t="s">
        <v>2</v>
      </c>
      <c r="B16" s="2" t="s">
        <v>137</v>
      </c>
      <c r="C16" s="2" t="s">
        <v>192</v>
      </c>
      <c r="D16" s="3">
        <v>226.63</v>
      </c>
      <c r="E16" s="3">
        <v>135.123</v>
      </c>
      <c r="F16" s="12">
        <v>0</v>
      </c>
      <c r="G16" s="4">
        <f t="shared" si="0"/>
        <v>1.6772126136927097</v>
      </c>
    </row>
    <row r="17" spans="1:7" ht="12">
      <c r="A17" s="1" t="s">
        <v>2</v>
      </c>
      <c r="B17" s="2" t="s">
        <v>13</v>
      </c>
      <c r="C17" s="2" t="s">
        <v>193</v>
      </c>
      <c r="D17" s="3">
        <v>1415.13</v>
      </c>
      <c r="E17" s="3">
        <v>689.046</v>
      </c>
      <c r="F17" s="12">
        <v>0</v>
      </c>
      <c r="G17" s="4">
        <f t="shared" si="0"/>
        <v>2.053752579653608</v>
      </c>
    </row>
    <row r="18" spans="1:7" ht="12">
      <c r="A18" s="1" t="s">
        <v>2</v>
      </c>
      <c r="B18" s="2" t="s">
        <v>73</v>
      </c>
      <c r="C18" s="2" t="s">
        <v>194</v>
      </c>
      <c r="D18" s="3">
        <v>0</v>
      </c>
      <c r="E18" s="3">
        <v>178.277</v>
      </c>
      <c r="F18" s="12">
        <v>0</v>
      </c>
      <c r="G18" s="4">
        <f t="shared" si="0"/>
        <v>0</v>
      </c>
    </row>
    <row r="19" spans="1:7" ht="12">
      <c r="A19" s="1" t="s">
        <v>2</v>
      </c>
      <c r="B19" s="2" t="s">
        <v>60</v>
      </c>
      <c r="C19" s="2" t="s">
        <v>195</v>
      </c>
      <c r="D19" s="3">
        <v>0</v>
      </c>
      <c r="E19" s="3">
        <v>132.58100000000002</v>
      </c>
      <c r="F19" s="12">
        <v>0</v>
      </c>
      <c r="G19" s="4">
        <f t="shared" si="0"/>
        <v>0</v>
      </c>
    </row>
    <row r="20" spans="1:7" ht="12">
      <c r="A20" s="1" t="s">
        <v>2</v>
      </c>
      <c r="B20" s="2" t="s">
        <v>124</v>
      </c>
      <c r="C20" s="2" t="s">
        <v>196</v>
      </c>
      <c r="D20" s="3">
        <v>68236.85</v>
      </c>
      <c r="E20" s="3">
        <v>2583.802</v>
      </c>
      <c r="F20" s="12">
        <v>2</v>
      </c>
      <c r="G20" s="4">
        <f t="shared" si="0"/>
        <v>26.409473326516505</v>
      </c>
    </row>
    <row r="21" spans="1:7" ht="12">
      <c r="A21" s="1" t="s">
        <v>2</v>
      </c>
      <c r="B21" s="2" t="s">
        <v>110</v>
      </c>
      <c r="C21" s="2" t="s">
        <v>197</v>
      </c>
      <c r="D21" s="3">
        <v>500</v>
      </c>
      <c r="E21" s="3">
        <v>194.944</v>
      </c>
      <c r="F21" s="12">
        <v>0</v>
      </c>
      <c r="G21" s="4">
        <f t="shared" si="0"/>
        <v>2.5648391332895604</v>
      </c>
    </row>
    <row r="22" spans="1:7" ht="12">
      <c r="A22" s="1" t="s">
        <v>2</v>
      </c>
      <c r="B22" s="2" t="s">
        <v>50</v>
      </c>
      <c r="C22" s="2" t="s">
        <v>198</v>
      </c>
      <c r="D22" s="3">
        <v>555.62</v>
      </c>
      <c r="E22" s="3">
        <v>99.306</v>
      </c>
      <c r="F22" s="12">
        <v>0</v>
      </c>
      <c r="G22" s="4">
        <f t="shared" si="0"/>
        <v>5.595029504763056</v>
      </c>
    </row>
    <row r="23" spans="1:7" ht="12">
      <c r="A23" s="1" t="s">
        <v>2</v>
      </c>
      <c r="B23" s="2" t="s">
        <v>116</v>
      </c>
      <c r="C23" s="2" t="s">
        <v>199</v>
      </c>
      <c r="D23" s="3">
        <v>745.25</v>
      </c>
      <c r="E23" s="3">
        <v>534.345</v>
      </c>
      <c r="F23" s="12">
        <v>0</v>
      </c>
      <c r="G23" s="4">
        <f t="shared" si="0"/>
        <v>1.3946981818862345</v>
      </c>
    </row>
    <row r="24" spans="1:7" ht="12">
      <c r="A24" s="1" t="s">
        <v>2</v>
      </c>
      <c r="B24" s="2" t="s">
        <v>15</v>
      </c>
      <c r="C24" s="2" t="s">
        <v>200</v>
      </c>
      <c r="D24" s="3">
        <v>78262.63</v>
      </c>
      <c r="E24" s="3">
        <v>2660.277</v>
      </c>
      <c r="F24" s="12">
        <v>2</v>
      </c>
      <c r="G24" s="4">
        <f t="shared" si="0"/>
        <v>29.41897779817666</v>
      </c>
    </row>
    <row r="25" spans="1:7" ht="12">
      <c r="A25" s="1" t="s">
        <v>2</v>
      </c>
      <c r="B25" s="2" t="s">
        <v>71</v>
      </c>
      <c r="C25" s="2" t="s">
        <v>201</v>
      </c>
      <c r="D25" s="3">
        <v>469.39</v>
      </c>
      <c r="E25" s="3">
        <v>241.02</v>
      </c>
      <c r="F25" s="12">
        <v>0</v>
      </c>
      <c r="G25" s="4">
        <f t="shared" si="0"/>
        <v>1.947514729068127</v>
      </c>
    </row>
    <row r="26" spans="1:7" ht="12">
      <c r="A26" s="1" t="s">
        <v>2</v>
      </c>
      <c r="B26" s="2" t="s">
        <v>108</v>
      </c>
      <c r="C26" s="2" t="s">
        <v>202</v>
      </c>
      <c r="D26" s="3">
        <v>629</v>
      </c>
      <c r="E26" s="3">
        <v>247.56799999999998</v>
      </c>
      <c r="F26" s="12">
        <v>0</v>
      </c>
      <c r="G26" s="4">
        <f t="shared" si="0"/>
        <v>2.5407160860854394</v>
      </c>
    </row>
    <row r="27" spans="1:7" ht="12">
      <c r="A27" s="1" t="s">
        <v>2</v>
      </c>
      <c r="B27" s="2" t="s">
        <v>104</v>
      </c>
      <c r="C27" s="2" t="s">
        <v>203</v>
      </c>
      <c r="D27" s="3">
        <v>29571.54</v>
      </c>
      <c r="E27" s="3">
        <v>962.953</v>
      </c>
      <c r="F27" s="12">
        <v>1</v>
      </c>
      <c r="G27" s="4">
        <f t="shared" si="0"/>
        <v>30.7092246454396</v>
      </c>
    </row>
    <row r="28" spans="1:7" ht="12">
      <c r="A28" s="1" t="s">
        <v>2</v>
      </c>
      <c r="B28" s="2" t="s">
        <v>121</v>
      </c>
      <c r="C28" s="2" t="s">
        <v>204</v>
      </c>
      <c r="D28" s="3">
        <v>74</v>
      </c>
      <c r="E28" s="3">
        <v>4.747</v>
      </c>
      <c r="F28" s="12">
        <v>0</v>
      </c>
      <c r="G28" s="4">
        <f t="shared" si="0"/>
        <v>15.588792921845377</v>
      </c>
    </row>
    <row r="29" spans="1:7" ht="12">
      <c r="A29" s="1" t="s">
        <v>2</v>
      </c>
      <c r="B29" s="2" t="s">
        <v>76</v>
      </c>
      <c r="C29" s="2" t="s">
        <v>205</v>
      </c>
      <c r="D29" s="3">
        <v>3395.09</v>
      </c>
      <c r="E29" s="3">
        <v>290.66200000000003</v>
      </c>
      <c r="F29" s="12">
        <v>0</v>
      </c>
      <c r="G29" s="4">
        <f t="shared" si="0"/>
        <v>11.680543036241406</v>
      </c>
    </row>
    <row r="30" spans="1:7" ht="12">
      <c r="A30" s="1" t="s">
        <v>2</v>
      </c>
      <c r="B30" s="2" t="s">
        <v>157</v>
      </c>
      <c r="C30" s="2" t="s">
        <v>206</v>
      </c>
      <c r="D30" s="3">
        <v>686.86</v>
      </c>
      <c r="E30" s="3">
        <v>256.856</v>
      </c>
      <c r="F30" s="12">
        <v>0</v>
      </c>
      <c r="G30" s="4">
        <f t="shared" si="0"/>
        <v>2.6741053352851405</v>
      </c>
    </row>
    <row r="31" spans="1:7" ht="12">
      <c r="A31" s="1" t="s">
        <v>2</v>
      </c>
      <c r="B31" s="2" t="s">
        <v>23</v>
      </c>
      <c r="C31" s="2" t="s">
        <v>207</v>
      </c>
      <c r="D31" s="3">
        <v>1515</v>
      </c>
      <c r="E31" s="3">
        <v>892.313</v>
      </c>
      <c r="F31" s="12">
        <v>0</v>
      </c>
      <c r="G31" s="4">
        <f t="shared" si="0"/>
        <v>1.6978347283968742</v>
      </c>
    </row>
    <row r="32" spans="1:7" ht="12">
      <c r="A32" s="1" t="s">
        <v>2</v>
      </c>
      <c r="B32" s="2" t="s">
        <v>98</v>
      </c>
      <c r="C32" s="2" t="s">
        <v>208</v>
      </c>
      <c r="D32" s="3">
        <v>0</v>
      </c>
      <c r="E32" s="3">
        <v>351.02</v>
      </c>
      <c r="F32" s="12">
        <v>0</v>
      </c>
      <c r="G32" s="4">
        <f t="shared" si="0"/>
        <v>0</v>
      </c>
    </row>
    <row r="33" spans="1:7" ht="12">
      <c r="A33" s="1" t="s">
        <v>2</v>
      </c>
      <c r="B33" s="2" t="s">
        <v>33</v>
      </c>
      <c r="C33" s="2" t="s">
        <v>209</v>
      </c>
      <c r="D33" s="3">
        <v>1626.5</v>
      </c>
      <c r="E33" s="3">
        <v>447.825</v>
      </c>
      <c r="F33" s="12">
        <v>0.25</v>
      </c>
      <c r="G33" s="4">
        <f t="shared" si="0"/>
        <v>3.6319991067939488</v>
      </c>
    </row>
    <row r="34" spans="1:7" ht="12">
      <c r="A34" s="1" t="s">
        <v>2</v>
      </c>
      <c r="B34" s="2" t="s">
        <v>131</v>
      </c>
      <c r="C34" s="2" t="s">
        <v>210</v>
      </c>
      <c r="D34" s="3">
        <v>625.41</v>
      </c>
      <c r="E34" s="3">
        <v>322.16200000000003</v>
      </c>
      <c r="F34" s="12">
        <v>0</v>
      </c>
      <c r="G34" s="4">
        <f aca="true" t="shared" si="1" ref="G34:G65">IF(ISERROR(D34/E34),0,D34/E34)</f>
        <v>1.9412904066898018</v>
      </c>
    </row>
    <row r="35" spans="1:7" ht="12">
      <c r="A35" s="1" t="s">
        <v>2</v>
      </c>
      <c r="B35" s="2" t="s">
        <v>155</v>
      </c>
      <c r="C35" s="2" t="s">
        <v>211</v>
      </c>
      <c r="D35" s="3">
        <v>799.4</v>
      </c>
      <c r="E35" s="3">
        <v>169.832</v>
      </c>
      <c r="F35" s="12">
        <v>0</v>
      </c>
      <c r="G35" s="4">
        <f t="shared" si="1"/>
        <v>4.707004569221348</v>
      </c>
    </row>
    <row r="36" spans="1:7" ht="12">
      <c r="A36" s="1" t="s">
        <v>2</v>
      </c>
      <c r="B36" s="2" t="s">
        <v>148</v>
      </c>
      <c r="C36" s="2" t="s">
        <v>212</v>
      </c>
      <c r="D36" s="3">
        <v>0</v>
      </c>
      <c r="E36" s="3">
        <v>76.565</v>
      </c>
      <c r="F36" s="12">
        <v>0</v>
      </c>
      <c r="G36" s="4">
        <f t="shared" si="1"/>
        <v>0</v>
      </c>
    </row>
    <row r="37" spans="1:7" ht="12">
      <c r="A37" s="1" t="s">
        <v>2</v>
      </c>
      <c r="B37" s="2" t="s">
        <v>59</v>
      </c>
      <c r="C37" s="2" t="s">
        <v>213</v>
      </c>
      <c r="D37" s="3">
        <v>0</v>
      </c>
      <c r="E37" s="3">
        <v>203.946</v>
      </c>
      <c r="F37" s="12">
        <v>0</v>
      </c>
      <c r="G37" s="4">
        <f t="shared" si="1"/>
        <v>0</v>
      </c>
    </row>
    <row r="38" spans="1:7" ht="12">
      <c r="A38" s="1" t="s">
        <v>2</v>
      </c>
      <c r="B38" s="2" t="s">
        <v>66</v>
      </c>
      <c r="C38" s="2" t="s">
        <v>214</v>
      </c>
      <c r="D38" s="3">
        <v>698.77</v>
      </c>
      <c r="E38" s="3">
        <v>166.115</v>
      </c>
      <c r="F38" s="12">
        <v>0</v>
      </c>
      <c r="G38" s="4">
        <f t="shared" si="1"/>
        <v>4.206543659512987</v>
      </c>
    </row>
    <row r="39" spans="1:7" ht="12">
      <c r="A39" s="1" t="s">
        <v>2</v>
      </c>
      <c r="B39" s="2" t="s">
        <v>45</v>
      </c>
      <c r="C39" s="2" t="s">
        <v>215</v>
      </c>
      <c r="D39" s="3">
        <v>21443.65</v>
      </c>
      <c r="E39" s="3">
        <v>989.49</v>
      </c>
      <c r="F39" s="12">
        <v>0</v>
      </c>
      <c r="G39" s="4">
        <f t="shared" si="1"/>
        <v>21.67141658834349</v>
      </c>
    </row>
    <row r="40" spans="1:7" ht="12">
      <c r="A40" s="1" t="s">
        <v>2</v>
      </c>
      <c r="B40" s="2" t="s">
        <v>167</v>
      </c>
      <c r="C40" s="2" t="s">
        <v>216</v>
      </c>
      <c r="D40" s="3">
        <v>21847.25</v>
      </c>
      <c r="E40" s="3">
        <v>833.947</v>
      </c>
      <c r="F40" s="12">
        <v>1</v>
      </c>
      <c r="G40" s="4">
        <f t="shared" si="1"/>
        <v>26.197408228580475</v>
      </c>
    </row>
    <row r="41" spans="1:7" ht="12">
      <c r="A41" s="1" t="s">
        <v>2</v>
      </c>
      <c r="B41" s="2" t="s">
        <v>96</v>
      </c>
      <c r="C41" s="2" t="s">
        <v>217</v>
      </c>
      <c r="D41" s="3">
        <v>2665</v>
      </c>
      <c r="E41" s="3">
        <v>307.999</v>
      </c>
      <c r="F41" s="12">
        <v>0</v>
      </c>
      <c r="G41" s="4">
        <f t="shared" si="1"/>
        <v>8.652625495537322</v>
      </c>
    </row>
    <row r="42" spans="1:7" ht="12">
      <c r="A42" s="1" t="s">
        <v>2</v>
      </c>
      <c r="B42" s="2" t="s">
        <v>125</v>
      </c>
      <c r="C42" s="2" t="s">
        <v>218</v>
      </c>
      <c r="D42" s="3">
        <v>31794.36</v>
      </c>
      <c r="E42" s="3">
        <v>932.2739999999999</v>
      </c>
      <c r="F42" s="12">
        <v>0.6</v>
      </c>
      <c r="G42" s="4">
        <f t="shared" si="1"/>
        <v>34.10409386081775</v>
      </c>
    </row>
    <row r="43" spans="1:7" ht="12">
      <c r="A43" s="1" t="s">
        <v>2</v>
      </c>
      <c r="B43" s="2" t="s">
        <v>18</v>
      </c>
      <c r="C43" s="2" t="s">
        <v>219</v>
      </c>
      <c r="D43" s="3">
        <v>2840.98</v>
      </c>
      <c r="E43" s="3">
        <v>365.733</v>
      </c>
      <c r="F43" s="12">
        <v>0</v>
      </c>
      <c r="G43" s="4">
        <f t="shared" si="1"/>
        <v>7.7679071891243066</v>
      </c>
    </row>
    <row r="44" spans="1:7" ht="12">
      <c r="A44" s="1" t="s">
        <v>2</v>
      </c>
      <c r="B44" s="2" t="s">
        <v>54</v>
      </c>
      <c r="C44" s="2" t="s">
        <v>220</v>
      </c>
      <c r="D44" s="3">
        <v>3661.55</v>
      </c>
      <c r="E44" s="3">
        <v>555.9490000000001</v>
      </c>
      <c r="F44" s="12">
        <v>0</v>
      </c>
      <c r="G44" s="4">
        <f t="shared" si="1"/>
        <v>6.58612570577517</v>
      </c>
    </row>
    <row r="45" spans="1:7" ht="12">
      <c r="A45" s="1" t="s">
        <v>2</v>
      </c>
      <c r="B45" s="2" t="s">
        <v>149</v>
      </c>
      <c r="C45" s="2" t="s">
        <v>221</v>
      </c>
      <c r="D45" s="3">
        <v>622.62</v>
      </c>
      <c r="E45" s="3">
        <v>171.511</v>
      </c>
      <c r="F45" s="12">
        <v>0</v>
      </c>
      <c r="G45" s="4">
        <f t="shared" si="1"/>
        <v>3.630204476680796</v>
      </c>
    </row>
    <row r="46" spans="1:7" ht="12">
      <c r="A46" s="1" t="s">
        <v>2</v>
      </c>
      <c r="B46" s="2" t="s">
        <v>132</v>
      </c>
      <c r="C46" s="2" t="s">
        <v>222</v>
      </c>
      <c r="D46" s="3">
        <v>4650.95</v>
      </c>
      <c r="E46" s="3">
        <v>2506.175</v>
      </c>
      <c r="F46" s="12">
        <v>0</v>
      </c>
      <c r="G46" s="4">
        <f t="shared" si="1"/>
        <v>1.8557961834269352</v>
      </c>
    </row>
    <row r="47" spans="1:7" ht="12">
      <c r="A47" s="1" t="s">
        <v>2</v>
      </c>
      <c r="B47" s="2" t="s">
        <v>173</v>
      </c>
      <c r="C47" s="2" t="s">
        <v>223</v>
      </c>
      <c r="D47" s="3">
        <v>6278.95</v>
      </c>
      <c r="E47" s="3">
        <v>251.898</v>
      </c>
      <c r="F47" s="12">
        <v>0</v>
      </c>
      <c r="G47" s="4">
        <f t="shared" si="1"/>
        <v>24.926557574891422</v>
      </c>
    </row>
    <row r="48" spans="1:7" ht="12">
      <c r="A48" s="1" t="s">
        <v>2</v>
      </c>
      <c r="B48" s="2" t="s">
        <v>55</v>
      </c>
      <c r="C48" s="2" t="s">
        <v>224</v>
      </c>
      <c r="D48" s="3">
        <v>38824.49</v>
      </c>
      <c r="E48" s="3">
        <v>397.647</v>
      </c>
      <c r="F48" s="12">
        <v>0</v>
      </c>
      <c r="G48" s="4">
        <f t="shared" si="1"/>
        <v>97.63556621827902</v>
      </c>
    </row>
    <row r="49" spans="1:7" ht="12">
      <c r="A49" s="1" t="s">
        <v>2</v>
      </c>
      <c r="B49" s="2" t="s">
        <v>63</v>
      </c>
      <c r="C49" s="2" t="s">
        <v>225</v>
      </c>
      <c r="D49" s="3">
        <v>0</v>
      </c>
      <c r="E49" s="3">
        <v>175.394</v>
      </c>
      <c r="F49" s="12">
        <v>0</v>
      </c>
      <c r="G49" s="4">
        <f t="shared" si="1"/>
        <v>0</v>
      </c>
    </row>
    <row r="50" spans="1:7" ht="12">
      <c r="A50" s="1" t="s">
        <v>2</v>
      </c>
      <c r="B50" s="2" t="s">
        <v>62</v>
      </c>
      <c r="C50" s="2" t="s">
        <v>226</v>
      </c>
      <c r="D50" s="3">
        <v>0</v>
      </c>
      <c r="E50" s="3">
        <v>175.18</v>
      </c>
      <c r="F50" s="12">
        <v>0</v>
      </c>
      <c r="G50" s="4">
        <f t="shared" si="1"/>
        <v>0</v>
      </c>
    </row>
    <row r="51" spans="1:7" ht="12">
      <c r="A51" s="1" t="s">
        <v>2</v>
      </c>
      <c r="B51" s="2" t="s">
        <v>46</v>
      </c>
      <c r="C51" s="2" t="s">
        <v>227</v>
      </c>
      <c r="D51" s="3">
        <v>185</v>
      </c>
      <c r="E51" s="3">
        <v>23.174</v>
      </c>
      <c r="F51" s="12">
        <v>0</v>
      </c>
      <c r="G51" s="4">
        <f t="shared" si="1"/>
        <v>7.9830844912401835</v>
      </c>
    </row>
    <row r="52" spans="1:7" ht="12">
      <c r="A52" s="1" t="s">
        <v>2</v>
      </c>
      <c r="B52" s="2" t="s">
        <v>166</v>
      </c>
      <c r="C52" s="2" t="s">
        <v>228</v>
      </c>
      <c r="D52" s="3">
        <v>13626.61</v>
      </c>
      <c r="E52" s="3">
        <v>674.911</v>
      </c>
      <c r="F52" s="12">
        <v>0.5</v>
      </c>
      <c r="G52" s="4">
        <f t="shared" si="1"/>
        <v>20.190232489913488</v>
      </c>
    </row>
    <row r="53" spans="1:7" ht="12">
      <c r="A53" s="1" t="s">
        <v>2</v>
      </c>
      <c r="B53" s="2" t="s">
        <v>16</v>
      </c>
      <c r="C53" s="2" t="s">
        <v>229</v>
      </c>
      <c r="D53" s="3">
        <v>851</v>
      </c>
      <c r="E53" s="3">
        <v>375.046</v>
      </c>
      <c r="F53" s="12">
        <v>0</v>
      </c>
      <c r="G53" s="4">
        <f t="shared" si="1"/>
        <v>2.2690549959205004</v>
      </c>
    </row>
    <row r="54" spans="1:7" ht="12">
      <c r="A54" s="1" t="s">
        <v>2</v>
      </c>
      <c r="B54" s="2" t="s">
        <v>20</v>
      </c>
      <c r="C54" s="2" t="s">
        <v>230</v>
      </c>
      <c r="D54" s="3">
        <v>0</v>
      </c>
      <c r="E54" s="3">
        <v>216.633</v>
      </c>
      <c r="F54" s="12">
        <v>0</v>
      </c>
      <c r="G54" s="4">
        <f t="shared" si="1"/>
        <v>0</v>
      </c>
    </row>
    <row r="55" spans="1:7" ht="12">
      <c r="A55" s="1" t="s">
        <v>2</v>
      </c>
      <c r="B55" s="2" t="s">
        <v>82</v>
      </c>
      <c r="C55" s="2" t="s">
        <v>231</v>
      </c>
      <c r="D55" s="3">
        <v>414.03</v>
      </c>
      <c r="E55" s="3">
        <v>190.982</v>
      </c>
      <c r="F55" s="12">
        <v>0</v>
      </c>
      <c r="G55" s="4">
        <f t="shared" si="1"/>
        <v>2.1679006398508758</v>
      </c>
    </row>
    <row r="56" spans="1:7" ht="12">
      <c r="A56" s="1" t="s">
        <v>2</v>
      </c>
      <c r="B56" s="2" t="s">
        <v>77</v>
      </c>
      <c r="C56" s="2" t="s">
        <v>232</v>
      </c>
      <c r="D56" s="3">
        <v>739.21</v>
      </c>
      <c r="E56" s="3">
        <v>278.858</v>
      </c>
      <c r="F56" s="12">
        <v>0</v>
      </c>
      <c r="G56" s="4">
        <f t="shared" si="1"/>
        <v>2.650847384690416</v>
      </c>
    </row>
    <row r="57" spans="1:7" ht="12">
      <c r="A57" s="1" t="s">
        <v>2</v>
      </c>
      <c r="B57" s="2" t="s">
        <v>47</v>
      </c>
      <c r="C57" s="2" t="s">
        <v>233</v>
      </c>
      <c r="D57" s="3">
        <v>516.46</v>
      </c>
      <c r="E57" s="3">
        <v>211.936</v>
      </c>
      <c r="F57" s="12">
        <v>0</v>
      </c>
      <c r="G57" s="4">
        <f t="shared" si="1"/>
        <v>2.4368677336554434</v>
      </c>
    </row>
    <row r="58" spans="1:7" ht="12">
      <c r="A58" s="1" t="s">
        <v>2</v>
      </c>
      <c r="B58" s="2" t="s">
        <v>112</v>
      </c>
      <c r="C58" s="2" t="s">
        <v>234</v>
      </c>
      <c r="D58" s="3">
        <v>702.46</v>
      </c>
      <c r="E58" s="3">
        <v>236.891</v>
      </c>
      <c r="F58" s="12">
        <v>0</v>
      </c>
      <c r="G58" s="4">
        <f t="shared" si="1"/>
        <v>2.965330046308218</v>
      </c>
    </row>
    <row r="59" spans="1:7" ht="12">
      <c r="A59" s="1" t="s">
        <v>2</v>
      </c>
      <c r="B59" s="2" t="s">
        <v>118</v>
      </c>
      <c r="C59" s="2" t="s">
        <v>235</v>
      </c>
      <c r="D59" s="3">
        <v>653.67</v>
      </c>
      <c r="E59" s="3">
        <v>229.007</v>
      </c>
      <c r="F59" s="12">
        <v>0</v>
      </c>
      <c r="G59" s="4">
        <f t="shared" si="1"/>
        <v>2.854366897081748</v>
      </c>
    </row>
    <row r="60" spans="1:7" ht="12">
      <c r="A60" s="1" t="s">
        <v>2</v>
      </c>
      <c r="B60" s="2" t="s">
        <v>67</v>
      </c>
      <c r="C60" s="2" t="s">
        <v>236</v>
      </c>
      <c r="D60" s="3">
        <v>697.77</v>
      </c>
      <c r="E60" s="3">
        <v>291.79200000000003</v>
      </c>
      <c r="F60" s="12">
        <v>0</v>
      </c>
      <c r="G60" s="4">
        <f t="shared" si="1"/>
        <v>2.391326698470143</v>
      </c>
    </row>
    <row r="61" spans="1:7" ht="12">
      <c r="A61" s="1" t="s">
        <v>2</v>
      </c>
      <c r="B61" s="2" t="s">
        <v>130</v>
      </c>
      <c r="C61" s="2" t="s">
        <v>237</v>
      </c>
      <c r="D61" s="3">
        <v>1971.56</v>
      </c>
      <c r="E61" s="3">
        <v>709.335</v>
      </c>
      <c r="F61" s="12">
        <v>0</v>
      </c>
      <c r="G61" s="4">
        <f t="shared" si="1"/>
        <v>2.779448356559312</v>
      </c>
    </row>
    <row r="62" spans="1:7" ht="12">
      <c r="A62" s="1" t="s">
        <v>2</v>
      </c>
      <c r="B62" s="2" t="s">
        <v>37</v>
      </c>
      <c r="C62" s="2" t="s">
        <v>238</v>
      </c>
      <c r="D62" s="3">
        <v>496.54</v>
      </c>
      <c r="E62" s="3">
        <v>220.082</v>
      </c>
      <c r="F62" s="12">
        <v>0</v>
      </c>
      <c r="G62" s="4">
        <f t="shared" si="1"/>
        <v>2.2561590679837518</v>
      </c>
    </row>
    <row r="63" spans="1:7" ht="12">
      <c r="A63" s="1" t="s">
        <v>2</v>
      </c>
      <c r="B63" s="2" t="s">
        <v>86</v>
      </c>
      <c r="C63" s="2" t="s">
        <v>239</v>
      </c>
      <c r="D63" s="3">
        <v>0</v>
      </c>
      <c r="E63" s="3">
        <v>423.509</v>
      </c>
      <c r="F63" s="12">
        <v>0</v>
      </c>
      <c r="G63" s="4">
        <f t="shared" si="1"/>
        <v>0</v>
      </c>
    </row>
    <row r="64" spans="1:7" ht="12">
      <c r="A64" s="1" t="s">
        <v>2</v>
      </c>
      <c r="B64" s="2" t="s">
        <v>126</v>
      </c>
      <c r="C64" s="2" t="s">
        <v>240</v>
      </c>
      <c r="D64" s="3">
        <v>2290.12</v>
      </c>
      <c r="E64" s="3">
        <v>506.645</v>
      </c>
      <c r="F64" s="12">
        <v>0</v>
      </c>
      <c r="G64" s="4">
        <f t="shared" si="1"/>
        <v>4.520166980824838</v>
      </c>
    </row>
    <row r="65" spans="1:7" ht="12">
      <c r="A65" s="1" t="s">
        <v>2</v>
      </c>
      <c r="B65" s="2" t="s">
        <v>170</v>
      </c>
      <c r="C65" s="2" t="s">
        <v>241</v>
      </c>
      <c r="D65" s="3">
        <v>615.13</v>
      </c>
      <c r="E65" s="3">
        <v>237.041</v>
      </c>
      <c r="F65" s="12">
        <v>0</v>
      </c>
      <c r="G65" s="4">
        <f t="shared" si="1"/>
        <v>2.5950363017368305</v>
      </c>
    </row>
    <row r="66" spans="1:7" ht="12">
      <c r="A66" s="1" t="s">
        <v>2</v>
      </c>
      <c r="B66" s="2" t="s">
        <v>30</v>
      </c>
      <c r="C66" s="2" t="s">
        <v>242</v>
      </c>
      <c r="D66" s="3">
        <v>0</v>
      </c>
      <c r="E66" s="3">
        <v>116.905</v>
      </c>
      <c r="F66" s="12">
        <v>0</v>
      </c>
      <c r="G66" s="4">
        <f aca="true" t="shared" si="2" ref="G66:G97">IF(ISERROR(D66/E66),0,D66/E66)</f>
        <v>0</v>
      </c>
    </row>
    <row r="67" spans="1:7" ht="12">
      <c r="A67" s="1" t="s">
        <v>2</v>
      </c>
      <c r="B67" s="2" t="s">
        <v>140</v>
      </c>
      <c r="C67" s="2" t="s">
        <v>243</v>
      </c>
      <c r="D67" s="3">
        <v>5799.68</v>
      </c>
      <c r="E67" s="3">
        <v>314.889</v>
      </c>
      <c r="F67" s="12">
        <v>0.1</v>
      </c>
      <c r="G67" s="4">
        <f t="shared" si="2"/>
        <v>18.418172752938336</v>
      </c>
    </row>
    <row r="68" spans="1:7" ht="12">
      <c r="A68" s="1" t="s">
        <v>2</v>
      </c>
      <c r="B68" s="2" t="s">
        <v>69</v>
      </c>
      <c r="C68" s="2" t="s">
        <v>244</v>
      </c>
      <c r="D68" s="3">
        <v>2551.08</v>
      </c>
      <c r="E68" s="3">
        <v>247.871</v>
      </c>
      <c r="F68" s="12">
        <v>0</v>
      </c>
      <c r="G68" s="4">
        <f t="shared" si="2"/>
        <v>10.29196638574097</v>
      </c>
    </row>
    <row r="69" spans="1:7" ht="12">
      <c r="A69" s="1" t="s">
        <v>2</v>
      </c>
      <c r="B69" s="2" t="s">
        <v>164</v>
      </c>
      <c r="C69" s="2" t="s">
        <v>245</v>
      </c>
      <c r="D69" s="3">
        <v>0</v>
      </c>
      <c r="E69" s="3">
        <v>0</v>
      </c>
      <c r="F69" s="12">
        <v>0</v>
      </c>
      <c r="G69" s="4">
        <f t="shared" si="2"/>
        <v>0</v>
      </c>
    </row>
    <row r="70" spans="1:7" ht="12">
      <c r="A70" s="1" t="s">
        <v>2</v>
      </c>
      <c r="B70" s="2" t="s">
        <v>165</v>
      </c>
      <c r="C70" s="2" t="s">
        <v>246</v>
      </c>
      <c r="D70" s="3">
        <v>0</v>
      </c>
      <c r="E70" s="3">
        <v>0</v>
      </c>
      <c r="F70" s="12">
        <v>0</v>
      </c>
      <c r="G70" s="4">
        <f t="shared" si="2"/>
        <v>0</v>
      </c>
    </row>
    <row r="71" spans="1:7" ht="12">
      <c r="A71" s="1" t="s">
        <v>2</v>
      </c>
      <c r="B71" s="2" t="s">
        <v>72</v>
      </c>
      <c r="C71" s="2" t="s">
        <v>247</v>
      </c>
      <c r="D71" s="3">
        <v>640.33</v>
      </c>
      <c r="E71" s="3">
        <v>437.784</v>
      </c>
      <c r="F71" s="12">
        <v>0</v>
      </c>
      <c r="G71" s="4">
        <f t="shared" si="2"/>
        <v>1.462661952012865</v>
      </c>
    </row>
    <row r="72" spans="1:7" ht="12">
      <c r="A72" s="1" t="s">
        <v>2</v>
      </c>
      <c r="B72" s="2" t="s">
        <v>21</v>
      </c>
      <c r="C72" s="2" t="s">
        <v>248</v>
      </c>
      <c r="D72" s="3">
        <v>628.8</v>
      </c>
      <c r="E72" s="3">
        <v>535.706</v>
      </c>
      <c r="F72" s="12">
        <v>0</v>
      </c>
      <c r="G72" s="4">
        <f t="shared" si="2"/>
        <v>1.173778154435455</v>
      </c>
    </row>
    <row r="73" spans="1:7" ht="12">
      <c r="A73" s="1" t="s">
        <v>2</v>
      </c>
      <c r="B73" s="2" t="s">
        <v>74</v>
      </c>
      <c r="C73" s="2" t="s">
        <v>249</v>
      </c>
      <c r="D73" s="3">
        <v>0</v>
      </c>
      <c r="E73" s="3">
        <v>322.229</v>
      </c>
      <c r="F73" s="12">
        <v>0</v>
      </c>
      <c r="G73" s="4">
        <f t="shared" si="2"/>
        <v>0</v>
      </c>
    </row>
    <row r="74" spans="1:7" ht="12">
      <c r="A74" s="1" t="s">
        <v>2</v>
      </c>
      <c r="B74" s="2" t="s">
        <v>78</v>
      </c>
      <c r="C74" s="2" t="s">
        <v>250</v>
      </c>
      <c r="D74" s="3">
        <v>1721.43</v>
      </c>
      <c r="E74" s="3">
        <v>632.104</v>
      </c>
      <c r="F74" s="12">
        <v>0</v>
      </c>
      <c r="G74" s="4">
        <f t="shared" si="2"/>
        <v>2.723333502081936</v>
      </c>
    </row>
    <row r="75" spans="1:7" ht="12">
      <c r="A75" s="1" t="s">
        <v>2</v>
      </c>
      <c r="B75" s="2" t="s">
        <v>81</v>
      </c>
      <c r="C75" s="2" t="s">
        <v>251</v>
      </c>
      <c r="D75" s="3">
        <v>11016.65</v>
      </c>
      <c r="E75" s="3">
        <v>332.651</v>
      </c>
      <c r="F75" s="12">
        <v>0.5</v>
      </c>
      <c r="G75" s="4">
        <f t="shared" si="2"/>
        <v>33.11774201791066</v>
      </c>
    </row>
    <row r="76" spans="1:7" ht="12">
      <c r="A76" s="1" t="s">
        <v>2</v>
      </c>
      <c r="B76" s="2" t="s">
        <v>83</v>
      </c>
      <c r="C76" s="2" t="s">
        <v>252</v>
      </c>
      <c r="D76" s="3">
        <v>138</v>
      </c>
      <c r="E76" s="3">
        <v>278.506</v>
      </c>
      <c r="F76" s="12">
        <v>0</v>
      </c>
      <c r="G76" s="4">
        <f t="shared" si="2"/>
        <v>0.4955009945925761</v>
      </c>
    </row>
    <row r="77" spans="1:7" ht="12">
      <c r="A77" s="1" t="s">
        <v>2</v>
      </c>
      <c r="B77" s="2" t="s">
        <v>105</v>
      </c>
      <c r="C77" s="2" t="s">
        <v>253</v>
      </c>
      <c r="D77" s="3">
        <v>26039.68</v>
      </c>
      <c r="E77" s="3">
        <v>897.7429999999999</v>
      </c>
      <c r="F77" s="12">
        <v>1</v>
      </c>
      <c r="G77" s="4">
        <f t="shared" si="2"/>
        <v>29.00571767198408</v>
      </c>
    </row>
    <row r="78" spans="1:7" ht="12">
      <c r="A78" s="1" t="s">
        <v>2</v>
      </c>
      <c r="B78" s="2" t="s">
        <v>84</v>
      </c>
      <c r="C78" s="2" t="s">
        <v>254</v>
      </c>
      <c r="D78" s="3">
        <v>248.21</v>
      </c>
      <c r="E78" s="3">
        <v>105.09</v>
      </c>
      <c r="F78" s="12">
        <v>0</v>
      </c>
      <c r="G78" s="4">
        <f t="shared" si="2"/>
        <v>2.36188029308212</v>
      </c>
    </row>
    <row r="79" spans="1:7" ht="12">
      <c r="A79" s="1" t="s">
        <v>2</v>
      </c>
      <c r="B79" s="2" t="s">
        <v>38</v>
      </c>
      <c r="C79" s="2" t="s">
        <v>255</v>
      </c>
      <c r="D79" s="3">
        <v>167.29</v>
      </c>
      <c r="E79" s="3">
        <v>158.373</v>
      </c>
      <c r="F79" s="12">
        <v>0</v>
      </c>
      <c r="G79" s="4">
        <f t="shared" si="2"/>
        <v>1.0563037891559799</v>
      </c>
    </row>
    <row r="80" spans="1:7" ht="12">
      <c r="A80" s="1" t="s">
        <v>2</v>
      </c>
      <c r="B80" s="2" t="s">
        <v>27</v>
      </c>
      <c r="C80" s="2" t="s">
        <v>256</v>
      </c>
      <c r="D80" s="3">
        <v>0</v>
      </c>
      <c r="E80" s="3">
        <v>177.31400000000002</v>
      </c>
      <c r="F80" s="12">
        <v>0</v>
      </c>
      <c r="G80" s="4">
        <f t="shared" si="2"/>
        <v>0</v>
      </c>
    </row>
    <row r="81" spans="1:7" ht="12">
      <c r="A81" s="1" t="s">
        <v>2</v>
      </c>
      <c r="B81" s="2" t="s">
        <v>133</v>
      </c>
      <c r="C81" s="2" t="s">
        <v>257</v>
      </c>
      <c r="D81" s="3">
        <v>4141.67</v>
      </c>
      <c r="E81" s="3">
        <v>563.499</v>
      </c>
      <c r="F81" s="12">
        <v>0</v>
      </c>
      <c r="G81" s="4">
        <f t="shared" si="2"/>
        <v>7.349915439069102</v>
      </c>
    </row>
    <row r="82" spans="1:7" ht="12">
      <c r="A82" s="1" t="s">
        <v>2</v>
      </c>
      <c r="B82" s="2" t="s">
        <v>6</v>
      </c>
      <c r="C82" s="2" t="s">
        <v>258</v>
      </c>
      <c r="D82" s="3">
        <v>0</v>
      </c>
      <c r="E82" s="3">
        <v>98.81200000000001</v>
      </c>
      <c r="F82" s="12">
        <v>0</v>
      </c>
      <c r="G82" s="4">
        <f t="shared" si="2"/>
        <v>0</v>
      </c>
    </row>
    <row r="83" spans="1:7" ht="12">
      <c r="A83" s="1" t="s">
        <v>2</v>
      </c>
      <c r="B83" s="2" t="s">
        <v>64</v>
      </c>
      <c r="C83" s="2" t="s">
        <v>259</v>
      </c>
      <c r="D83" s="3">
        <v>26572.76</v>
      </c>
      <c r="E83" s="3">
        <v>891.165</v>
      </c>
      <c r="F83" s="12">
        <v>1</v>
      </c>
      <c r="G83" s="4">
        <f t="shared" si="2"/>
        <v>29.81800227791711</v>
      </c>
    </row>
    <row r="84" spans="1:7" ht="12">
      <c r="A84" s="1" t="s">
        <v>2</v>
      </c>
      <c r="B84" s="2" t="s">
        <v>141</v>
      </c>
      <c r="C84" s="2" t="s">
        <v>260</v>
      </c>
      <c r="D84" s="3">
        <v>0</v>
      </c>
      <c r="E84" s="3">
        <v>168.329</v>
      </c>
      <c r="F84" s="12">
        <v>0</v>
      </c>
      <c r="G84" s="4">
        <f t="shared" si="2"/>
        <v>0</v>
      </c>
    </row>
    <row r="85" spans="1:7" ht="12">
      <c r="A85" s="1" t="s">
        <v>2</v>
      </c>
      <c r="B85" s="2" t="s">
        <v>122</v>
      </c>
      <c r="C85" s="2" t="s">
        <v>261</v>
      </c>
      <c r="D85" s="3">
        <v>1461.51</v>
      </c>
      <c r="E85" s="3">
        <v>445.23199999999997</v>
      </c>
      <c r="F85" s="12">
        <v>0</v>
      </c>
      <c r="G85" s="4">
        <f t="shared" si="2"/>
        <v>3.282580766881087</v>
      </c>
    </row>
    <row r="86" spans="1:7" ht="12">
      <c r="A86" s="1" t="s">
        <v>2</v>
      </c>
      <c r="B86" s="2" t="s">
        <v>158</v>
      </c>
      <c r="C86" s="2" t="s">
        <v>262</v>
      </c>
      <c r="D86" s="3">
        <v>611.54</v>
      </c>
      <c r="E86" s="3">
        <v>173.38400000000001</v>
      </c>
      <c r="F86" s="12">
        <v>0</v>
      </c>
      <c r="G86" s="4">
        <f t="shared" si="2"/>
        <v>3.5270843907165594</v>
      </c>
    </row>
    <row r="87" spans="1:7" ht="12">
      <c r="A87" s="1" t="s">
        <v>2</v>
      </c>
      <c r="B87" s="2" t="s">
        <v>7</v>
      </c>
      <c r="C87" s="2" t="s">
        <v>263</v>
      </c>
      <c r="D87" s="3">
        <v>35436.32</v>
      </c>
      <c r="E87" s="3">
        <v>2174.3289999999997</v>
      </c>
      <c r="F87" s="12">
        <v>2</v>
      </c>
      <c r="G87" s="4">
        <f t="shared" si="2"/>
        <v>16.29758881935531</v>
      </c>
    </row>
    <row r="88" spans="1:7" ht="12">
      <c r="A88" s="1" t="s">
        <v>2</v>
      </c>
      <c r="B88" s="2" t="s">
        <v>90</v>
      </c>
      <c r="C88" s="2" t="s">
        <v>264</v>
      </c>
      <c r="D88" s="3">
        <v>0</v>
      </c>
      <c r="E88" s="3">
        <v>258.491</v>
      </c>
      <c r="F88" s="12">
        <v>0</v>
      </c>
      <c r="G88" s="4">
        <f t="shared" si="2"/>
        <v>0</v>
      </c>
    </row>
    <row r="89" spans="1:7" ht="12">
      <c r="A89" s="1" t="s">
        <v>2</v>
      </c>
      <c r="B89" s="2" t="s">
        <v>61</v>
      </c>
      <c r="C89" s="2" t="s">
        <v>265</v>
      </c>
      <c r="D89" s="3">
        <v>1183</v>
      </c>
      <c r="E89" s="3">
        <v>396.984</v>
      </c>
      <c r="F89" s="12">
        <v>0</v>
      </c>
      <c r="G89" s="4">
        <f t="shared" si="2"/>
        <v>2.9799689660036677</v>
      </c>
    </row>
    <row r="90" spans="1:7" ht="12">
      <c r="A90" s="1" t="s">
        <v>2</v>
      </c>
      <c r="B90" s="2" t="s">
        <v>171</v>
      </c>
      <c r="C90" s="2" t="s">
        <v>266</v>
      </c>
      <c r="D90" s="3">
        <v>833.84</v>
      </c>
      <c r="E90" s="3">
        <v>230.568</v>
      </c>
      <c r="F90" s="12">
        <v>0.2</v>
      </c>
      <c r="G90" s="4">
        <f t="shared" si="2"/>
        <v>3.616460219978488</v>
      </c>
    </row>
    <row r="91" spans="1:7" ht="12">
      <c r="A91" s="1" t="s">
        <v>2</v>
      </c>
      <c r="B91" s="2" t="s">
        <v>8</v>
      </c>
      <c r="C91" s="2" t="s">
        <v>267</v>
      </c>
      <c r="D91" s="3">
        <v>0</v>
      </c>
      <c r="E91" s="3">
        <v>217.56</v>
      </c>
      <c r="F91" s="12">
        <v>0</v>
      </c>
      <c r="G91" s="4">
        <f t="shared" si="2"/>
        <v>0</v>
      </c>
    </row>
    <row r="92" spans="1:7" ht="12">
      <c r="A92" s="1" t="s">
        <v>2</v>
      </c>
      <c r="B92" s="2" t="s">
        <v>56</v>
      </c>
      <c r="C92" s="2" t="s">
        <v>268</v>
      </c>
      <c r="D92" s="3">
        <v>0</v>
      </c>
      <c r="E92" s="3">
        <v>116.412</v>
      </c>
      <c r="F92" s="12">
        <v>0</v>
      </c>
      <c r="G92" s="4">
        <f t="shared" si="2"/>
        <v>0</v>
      </c>
    </row>
    <row r="93" spans="1:7" ht="12">
      <c r="A93" s="1" t="s">
        <v>2</v>
      </c>
      <c r="B93" s="2" t="s">
        <v>94</v>
      </c>
      <c r="C93" s="2" t="s">
        <v>269</v>
      </c>
      <c r="D93" s="3">
        <v>867.06</v>
      </c>
      <c r="E93" s="3">
        <v>188.05700000000002</v>
      </c>
      <c r="F93" s="12">
        <v>0.09</v>
      </c>
      <c r="G93" s="4">
        <f t="shared" si="2"/>
        <v>4.610623374827844</v>
      </c>
    </row>
    <row r="94" spans="1:7" ht="12">
      <c r="A94" s="1" t="s">
        <v>2</v>
      </c>
      <c r="B94" s="2" t="s">
        <v>91</v>
      </c>
      <c r="C94" s="2" t="s">
        <v>270</v>
      </c>
      <c r="D94" s="3">
        <v>1237.5</v>
      </c>
      <c r="E94" s="3">
        <v>353.959</v>
      </c>
      <c r="F94" s="12">
        <v>0</v>
      </c>
      <c r="G94" s="4">
        <f t="shared" si="2"/>
        <v>3.496167635234589</v>
      </c>
    </row>
    <row r="95" spans="1:7" ht="12">
      <c r="A95" s="1" t="s">
        <v>2</v>
      </c>
      <c r="B95" s="2" t="s">
        <v>24</v>
      </c>
      <c r="C95" s="2" t="s">
        <v>271</v>
      </c>
      <c r="D95" s="3">
        <v>1120.86</v>
      </c>
      <c r="E95" s="3">
        <v>276.352</v>
      </c>
      <c r="F95" s="12">
        <v>0</v>
      </c>
      <c r="G95" s="4">
        <f t="shared" si="2"/>
        <v>4.055914196387216</v>
      </c>
    </row>
    <row r="96" spans="1:7" ht="12">
      <c r="A96" s="1" t="s">
        <v>2</v>
      </c>
      <c r="B96" s="2" t="s">
        <v>176</v>
      </c>
      <c r="C96" s="2" t="s">
        <v>272</v>
      </c>
      <c r="D96" s="3">
        <v>0</v>
      </c>
      <c r="E96" s="3">
        <v>0</v>
      </c>
      <c r="F96" s="12">
        <v>0</v>
      </c>
      <c r="G96" s="4">
        <f t="shared" si="2"/>
        <v>0</v>
      </c>
    </row>
    <row r="97" spans="1:7" ht="12">
      <c r="A97" s="1" t="s">
        <v>2</v>
      </c>
      <c r="B97" s="2" t="s">
        <v>97</v>
      </c>
      <c r="C97" s="2" t="s">
        <v>273</v>
      </c>
      <c r="D97" s="3">
        <v>865</v>
      </c>
      <c r="E97" s="3">
        <v>222.395</v>
      </c>
      <c r="F97" s="12">
        <v>0</v>
      </c>
      <c r="G97" s="4">
        <f t="shared" si="2"/>
        <v>3.8894759324625103</v>
      </c>
    </row>
    <row r="98" spans="1:7" ht="12">
      <c r="A98" s="1" t="s">
        <v>2</v>
      </c>
      <c r="B98" s="2" t="s">
        <v>114</v>
      </c>
      <c r="C98" s="2" t="s">
        <v>274</v>
      </c>
      <c r="D98" s="3">
        <v>0</v>
      </c>
      <c r="E98" s="3">
        <v>240.416</v>
      </c>
      <c r="F98" s="12">
        <v>0</v>
      </c>
      <c r="G98" s="4">
        <f aca="true" t="shared" si="3" ref="G98:G129">IF(ISERROR(D98/E98),0,D98/E98)</f>
        <v>0</v>
      </c>
    </row>
    <row r="99" spans="1:7" ht="12">
      <c r="A99" s="1" t="s">
        <v>2</v>
      </c>
      <c r="B99" s="2" t="s">
        <v>102</v>
      </c>
      <c r="C99" s="2" t="s">
        <v>275</v>
      </c>
      <c r="D99" s="3">
        <v>19590.57</v>
      </c>
      <c r="E99" s="3">
        <v>1086.247</v>
      </c>
      <c r="F99" s="12">
        <v>0.25</v>
      </c>
      <c r="G99" s="4">
        <f t="shared" si="3"/>
        <v>18.035096989911132</v>
      </c>
    </row>
    <row r="100" spans="1:7" ht="12">
      <c r="A100" s="1" t="s">
        <v>2</v>
      </c>
      <c r="B100" s="2" t="s">
        <v>138</v>
      </c>
      <c r="C100" s="2" t="s">
        <v>276</v>
      </c>
      <c r="D100" s="3">
        <v>526.19</v>
      </c>
      <c r="E100" s="3">
        <v>390.012</v>
      </c>
      <c r="F100" s="12">
        <v>0.4</v>
      </c>
      <c r="G100" s="4">
        <f t="shared" si="3"/>
        <v>1.3491636154784983</v>
      </c>
    </row>
    <row r="101" spans="1:7" ht="12">
      <c r="A101" s="1" t="s">
        <v>2</v>
      </c>
      <c r="B101" s="2" t="s">
        <v>106</v>
      </c>
      <c r="C101" s="2" t="s">
        <v>277</v>
      </c>
      <c r="D101" s="3">
        <v>40318.78</v>
      </c>
      <c r="E101" s="3">
        <v>1635.727</v>
      </c>
      <c r="F101" s="12">
        <v>1</v>
      </c>
      <c r="G101" s="4">
        <f t="shared" si="3"/>
        <v>24.64884421422401</v>
      </c>
    </row>
    <row r="102" spans="1:7" ht="12">
      <c r="A102" s="1" t="s">
        <v>2</v>
      </c>
      <c r="B102" s="2" t="s">
        <v>113</v>
      </c>
      <c r="C102" s="2" t="s">
        <v>278</v>
      </c>
      <c r="D102" s="3">
        <v>1185.88</v>
      </c>
      <c r="E102" s="3">
        <v>235.024</v>
      </c>
      <c r="F102" s="12">
        <v>0</v>
      </c>
      <c r="G102" s="4">
        <f t="shared" si="3"/>
        <v>5.0457825583770175</v>
      </c>
    </row>
    <row r="103" spans="1:7" ht="12">
      <c r="A103" s="1" t="s">
        <v>2</v>
      </c>
      <c r="B103" s="2" t="s">
        <v>107</v>
      </c>
      <c r="C103" s="2" t="s">
        <v>279</v>
      </c>
      <c r="D103" s="3">
        <v>1139.2</v>
      </c>
      <c r="E103" s="3">
        <v>410.015</v>
      </c>
      <c r="F103" s="12">
        <v>0</v>
      </c>
      <c r="G103" s="4">
        <f t="shared" si="3"/>
        <v>2.7784349353072453</v>
      </c>
    </row>
    <row r="104" spans="1:7" ht="12">
      <c r="A104" s="1" t="s">
        <v>2</v>
      </c>
      <c r="B104" s="2" t="s">
        <v>99</v>
      </c>
      <c r="C104" s="2" t="s">
        <v>280</v>
      </c>
      <c r="D104" s="3">
        <v>3010.1</v>
      </c>
      <c r="E104" s="3">
        <v>1235.1979999999999</v>
      </c>
      <c r="F104" s="12">
        <v>0</v>
      </c>
      <c r="G104" s="4">
        <f t="shared" si="3"/>
        <v>2.436937235973504</v>
      </c>
    </row>
    <row r="105" spans="1:7" ht="12">
      <c r="A105" s="1" t="s">
        <v>2</v>
      </c>
      <c r="B105" s="2" t="s">
        <v>159</v>
      </c>
      <c r="C105" s="2" t="s">
        <v>281</v>
      </c>
      <c r="D105" s="3">
        <v>33.17</v>
      </c>
      <c r="E105" s="3">
        <v>282.874</v>
      </c>
      <c r="F105" s="12">
        <v>0</v>
      </c>
      <c r="G105" s="4">
        <f t="shared" si="3"/>
        <v>0.11726068850442246</v>
      </c>
    </row>
    <row r="106" spans="1:7" ht="12">
      <c r="A106" s="1" t="s">
        <v>2</v>
      </c>
      <c r="B106" s="2" t="s">
        <v>111</v>
      </c>
      <c r="C106" s="2" t="s">
        <v>350</v>
      </c>
      <c r="D106" s="3">
        <v>595.08</v>
      </c>
      <c r="E106" s="3">
        <v>361.671</v>
      </c>
      <c r="F106" s="12">
        <v>0</v>
      </c>
      <c r="G106" s="4">
        <f t="shared" si="3"/>
        <v>1.645362774455237</v>
      </c>
    </row>
    <row r="107" spans="1:7" ht="12">
      <c r="A107" s="1" t="s">
        <v>2</v>
      </c>
      <c r="B107" s="2" t="s">
        <v>42</v>
      </c>
      <c r="C107" s="2" t="s">
        <v>351</v>
      </c>
      <c r="D107" s="3">
        <v>11307.43</v>
      </c>
      <c r="E107" s="3">
        <v>164.001</v>
      </c>
      <c r="F107" s="12">
        <v>0.2</v>
      </c>
      <c r="G107" s="4">
        <f t="shared" si="3"/>
        <v>68.94732349192992</v>
      </c>
    </row>
    <row r="108" spans="1:7" ht="12">
      <c r="A108" s="1" t="s">
        <v>2</v>
      </c>
      <c r="B108" s="2" t="s">
        <v>43</v>
      </c>
      <c r="C108" s="2" t="s">
        <v>352</v>
      </c>
      <c r="D108" s="3">
        <v>38176.47</v>
      </c>
      <c r="E108" s="3">
        <v>422.001</v>
      </c>
      <c r="F108" s="12">
        <v>1</v>
      </c>
      <c r="G108" s="4">
        <f t="shared" si="3"/>
        <v>90.46535434750156</v>
      </c>
    </row>
    <row r="109" spans="1:7" ht="12">
      <c r="A109" s="1" t="s">
        <v>2</v>
      </c>
      <c r="B109" s="2" t="s">
        <v>117</v>
      </c>
      <c r="C109" s="2" t="s">
        <v>282</v>
      </c>
      <c r="D109" s="3">
        <v>68410.65</v>
      </c>
      <c r="E109" s="3">
        <v>2707.44</v>
      </c>
      <c r="F109" s="12">
        <v>3</v>
      </c>
      <c r="G109" s="4">
        <f t="shared" si="3"/>
        <v>25.26765136069497</v>
      </c>
    </row>
    <row r="110" spans="1:7" ht="12">
      <c r="A110" s="1" t="s">
        <v>2</v>
      </c>
      <c r="B110" s="2" t="s">
        <v>87</v>
      </c>
      <c r="C110" s="2" t="s">
        <v>283</v>
      </c>
      <c r="D110" s="3">
        <v>425.84</v>
      </c>
      <c r="E110" s="3">
        <v>329.39099999999996</v>
      </c>
      <c r="F110" s="12">
        <v>0</v>
      </c>
      <c r="G110" s="4">
        <f t="shared" si="3"/>
        <v>1.2928100646344316</v>
      </c>
    </row>
    <row r="111" spans="1:7" ht="12">
      <c r="A111" s="1" t="s">
        <v>2</v>
      </c>
      <c r="B111" s="2" t="s">
        <v>75</v>
      </c>
      <c r="C111" s="2" t="s">
        <v>284</v>
      </c>
      <c r="D111" s="3">
        <v>120.25</v>
      </c>
      <c r="E111" s="3">
        <v>87.259</v>
      </c>
      <c r="F111" s="12">
        <v>0</v>
      </c>
      <c r="G111" s="4">
        <f t="shared" si="3"/>
        <v>1.3780813440447404</v>
      </c>
    </row>
    <row r="112" spans="1:7" ht="12">
      <c r="A112" s="1" t="s">
        <v>2</v>
      </c>
      <c r="B112" s="2" t="s">
        <v>70</v>
      </c>
      <c r="C112" s="2" t="s">
        <v>285</v>
      </c>
      <c r="D112" s="3">
        <v>45719.15</v>
      </c>
      <c r="E112" s="3">
        <v>994.727</v>
      </c>
      <c r="F112" s="12">
        <v>1.1</v>
      </c>
      <c r="G112" s="4">
        <f t="shared" si="3"/>
        <v>45.9615050159491</v>
      </c>
    </row>
    <row r="113" spans="1:7" ht="12">
      <c r="A113" s="1" t="s">
        <v>2</v>
      </c>
      <c r="B113" s="2" t="s">
        <v>79</v>
      </c>
      <c r="C113" s="2" t="s">
        <v>286</v>
      </c>
      <c r="D113" s="3">
        <v>1730.23</v>
      </c>
      <c r="E113" s="3">
        <v>523.642</v>
      </c>
      <c r="F113" s="12">
        <v>0</v>
      </c>
      <c r="G113" s="4">
        <f t="shared" si="3"/>
        <v>3.3042231142650893</v>
      </c>
    </row>
    <row r="114" spans="1:7" ht="12">
      <c r="A114" s="1" t="s">
        <v>2</v>
      </c>
      <c r="B114" s="2" t="s">
        <v>48</v>
      </c>
      <c r="C114" s="2" t="s">
        <v>287</v>
      </c>
      <c r="D114" s="3">
        <v>62171.55</v>
      </c>
      <c r="E114" s="3">
        <v>2584.89</v>
      </c>
      <c r="F114" s="12">
        <v>3</v>
      </c>
      <c r="G114" s="4">
        <f t="shared" si="3"/>
        <v>24.051913234218866</v>
      </c>
    </row>
    <row r="115" spans="1:7" ht="12">
      <c r="A115" s="1" t="s">
        <v>2</v>
      </c>
      <c r="B115" s="2" t="s">
        <v>168</v>
      </c>
      <c r="C115" s="2" t="s">
        <v>288</v>
      </c>
      <c r="D115" s="3">
        <v>2700.1</v>
      </c>
      <c r="E115" s="3">
        <v>561.685</v>
      </c>
      <c r="F115" s="12">
        <v>0</v>
      </c>
      <c r="G115" s="4">
        <f t="shared" si="3"/>
        <v>4.8071427935586675</v>
      </c>
    </row>
    <row r="116" spans="1:7" ht="12">
      <c r="A116" s="1" t="s">
        <v>2</v>
      </c>
      <c r="B116" s="2" t="s">
        <v>109</v>
      </c>
      <c r="C116" s="2" t="s">
        <v>289</v>
      </c>
      <c r="D116" s="3">
        <v>514.91</v>
      </c>
      <c r="E116" s="3">
        <v>220.345</v>
      </c>
      <c r="F116" s="12">
        <v>0</v>
      </c>
      <c r="G116" s="4">
        <f t="shared" si="3"/>
        <v>2.3368354171866845</v>
      </c>
    </row>
    <row r="117" spans="1:7" ht="12">
      <c r="A117" s="1" t="s">
        <v>2</v>
      </c>
      <c r="B117" s="2" t="s">
        <v>49</v>
      </c>
      <c r="C117" s="2" t="s">
        <v>290</v>
      </c>
      <c r="D117" s="3">
        <v>504.13</v>
      </c>
      <c r="E117" s="3">
        <v>267.219</v>
      </c>
      <c r="F117" s="12">
        <v>0</v>
      </c>
      <c r="G117" s="4">
        <f t="shared" si="3"/>
        <v>1.8865799213379288</v>
      </c>
    </row>
    <row r="118" spans="1:7" ht="12">
      <c r="A118" s="1" t="s">
        <v>2</v>
      </c>
      <c r="B118" s="2" t="s">
        <v>134</v>
      </c>
      <c r="C118" s="2" t="s">
        <v>291</v>
      </c>
      <c r="D118" s="3">
        <v>14458.42</v>
      </c>
      <c r="E118" s="3">
        <v>275.18600000000004</v>
      </c>
      <c r="F118" s="12">
        <v>0.5</v>
      </c>
      <c r="G118" s="4">
        <f t="shared" si="3"/>
        <v>52.54053621913905</v>
      </c>
    </row>
    <row r="119" spans="1:7" ht="12">
      <c r="A119" s="1" t="s">
        <v>2</v>
      </c>
      <c r="B119" s="2" t="s">
        <v>26</v>
      </c>
      <c r="C119" s="2" t="s">
        <v>292</v>
      </c>
      <c r="D119" s="3">
        <v>14824.38</v>
      </c>
      <c r="E119" s="3">
        <v>412.61</v>
      </c>
      <c r="F119" s="12">
        <v>0.5</v>
      </c>
      <c r="G119" s="4">
        <f t="shared" si="3"/>
        <v>35.92831002641719</v>
      </c>
    </row>
    <row r="120" spans="1:7" ht="12">
      <c r="A120" s="1" t="s">
        <v>2</v>
      </c>
      <c r="B120" s="2" t="s">
        <v>139</v>
      </c>
      <c r="C120" s="2" t="s">
        <v>293</v>
      </c>
      <c r="D120" s="3">
        <v>0</v>
      </c>
      <c r="E120" s="3">
        <v>3.983</v>
      </c>
      <c r="F120" s="12">
        <v>0</v>
      </c>
      <c r="G120" s="4">
        <f t="shared" si="3"/>
        <v>0</v>
      </c>
    </row>
    <row r="121" spans="1:7" ht="12">
      <c r="A121" s="1" t="s">
        <v>2</v>
      </c>
      <c r="B121" s="2" t="s">
        <v>150</v>
      </c>
      <c r="C121" s="2" t="s">
        <v>294</v>
      </c>
      <c r="D121" s="3">
        <v>592</v>
      </c>
      <c r="E121" s="3">
        <v>268.68</v>
      </c>
      <c r="F121" s="12">
        <v>0</v>
      </c>
      <c r="G121" s="4">
        <f t="shared" si="3"/>
        <v>2.203364597290457</v>
      </c>
    </row>
    <row r="122" spans="1:7" ht="12">
      <c r="A122" s="1" t="s">
        <v>2</v>
      </c>
      <c r="B122" s="2" t="s">
        <v>65</v>
      </c>
      <c r="C122" s="2" t="s">
        <v>295</v>
      </c>
      <c r="D122" s="3">
        <v>375.38</v>
      </c>
      <c r="E122" s="3">
        <v>84.257</v>
      </c>
      <c r="F122" s="12">
        <v>0</v>
      </c>
      <c r="G122" s="4">
        <f t="shared" si="3"/>
        <v>4.455178798200743</v>
      </c>
    </row>
    <row r="123" spans="1:7" ht="12">
      <c r="A123" s="1" t="s">
        <v>2</v>
      </c>
      <c r="B123" s="2" t="s">
        <v>101</v>
      </c>
      <c r="C123" s="2" t="s">
        <v>296</v>
      </c>
      <c r="D123" s="3">
        <v>397.75</v>
      </c>
      <c r="E123" s="3">
        <v>157.939</v>
      </c>
      <c r="F123" s="12">
        <v>0</v>
      </c>
      <c r="G123" s="4">
        <f t="shared" si="3"/>
        <v>2.518377348216717</v>
      </c>
    </row>
    <row r="124" spans="1:7" ht="12">
      <c r="A124" s="1" t="s">
        <v>2</v>
      </c>
      <c r="B124" s="2" t="s">
        <v>160</v>
      </c>
      <c r="C124" s="2" t="s">
        <v>297</v>
      </c>
      <c r="D124" s="3">
        <v>0</v>
      </c>
      <c r="E124" s="3">
        <v>445.845</v>
      </c>
      <c r="F124" s="12">
        <v>0</v>
      </c>
      <c r="G124" s="4">
        <f t="shared" si="3"/>
        <v>0</v>
      </c>
    </row>
    <row r="125" spans="1:7" ht="12">
      <c r="A125" s="1" t="s">
        <v>2</v>
      </c>
      <c r="B125" s="2" t="s">
        <v>88</v>
      </c>
      <c r="C125" s="2" t="s">
        <v>298</v>
      </c>
      <c r="D125" s="3">
        <v>1210.47</v>
      </c>
      <c r="E125" s="3">
        <v>660.3340000000001</v>
      </c>
      <c r="F125" s="12">
        <v>0</v>
      </c>
      <c r="G125" s="4">
        <f t="shared" si="3"/>
        <v>1.8331177858477679</v>
      </c>
    </row>
    <row r="126" spans="1:7" ht="12">
      <c r="A126" s="1" t="s">
        <v>2</v>
      </c>
      <c r="B126" s="2" t="s">
        <v>85</v>
      </c>
      <c r="C126" s="2" t="s">
        <v>299</v>
      </c>
      <c r="D126" s="3">
        <v>73342.96</v>
      </c>
      <c r="E126" s="3">
        <v>2679.3450000000003</v>
      </c>
      <c r="F126" s="12">
        <v>2</v>
      </c>
      <c r="G126" s="4">
        <f t="shared" si="3"/>
        <v>27.373466276272744</v>
      </c>
    </row>
    <row r="127" spans="1:7" ht="12">
      <c r="A127" s="1" t="s">
        <v>2</v>
      </c>
      <c r="B127" s="2" t="s">
        <v>3</v>
      </c>
      <c r="C127" s="2" t="s">
        <v>300</v>
      </c>
      <c r="D127" s="3">
        <v>592.01</v>
      </c>
      <c r="E127" s="3">
        <v>186.808</v>
      </c>
      <c r="F127" s="12">
        <v>0</v>
      </c>
      <c r="G127" s="4">
        <f t="shared" si="3"/>
        <v>3.1690826945312836</v>
      </c>
    </row>
    <row r="128" spans="1:7" ht="12">
      <c r="A128" s="1" t="s">
        <v>2</v>
      </c>
      <c r="B128" s="2" t="s">
        <v>31</v>
      </c>
      <c r="C128" s="2" t="s">
        <v>301</v>
      </c>
      <c r="D128" s="3">
        <v>770.84</v>
      </c>
      <c r="E128" s="3">
        <v>443.634</v>
      </c>
      <c r="F128" s="12">
        <v>0</v>
      </c>
      <c r="G128" s="4">
        <f t="shared" si="3"/>
        <v>1.737558437811349</v>
      </c>
    </row>
    <row r="129" spans="1:7" ht="12">
      <c r="A129" s="1" t="s">
        <v>2</v>
      </c>
      <c r="B129" s="2" t="s">
        <v>28</v>
      </c>
      <c r="C129" s="2" t="s">
        <v>302</v>
      </c>
      <c r="D129" s="3">
        <v>180.07</v>
      </c>
      <c r="E129" s="3">
        <v>107.483</v>
      </c>
      <c r="F129" s="12">
        <v>0</v>
      </c>
      <c r="G129" s="4">
        <f t="shared" si="3"/>
        <v>1.6753347040927402</v>
      </c>
    </row>
    <row r="130" spans="1:7" ht="12">
      <c r="A130" s="1" t="s">
        <v>2</v>
      </c>
      <c r="B130" s="2" t="s">
        <v>80</v>
      </c>
      <c r="C130" s="2" t="s">
        <v>303</v>
      </c>
      <c r="D130" s="3">
        <v>0</v>
      </c>
      <c r="E130" s="3">
        <v>8.273</v>
      </c>
      <c r="F130" s="12">
        <v>0</v>
      </c>
      <c r="G130" s="4">
        <f aca="true" t="shared" si="4" ref="G130:G161">IF(ISERROR(D130/E130),0,D130/E130)</f>
        <v>0</v>
      </c>
    </row>
    <row r="131" spans="1:7" ht="12">
      <c r="A131" s="1" t="s">
        <v>2</v>
      </c>
      <c r="B131" s="2" t="s">
        <v>135</v>
      </c>
      <c r="C131" s="2" t="s">
        <v>304</v>
      </c>
      <c r="D131" s="3">
        <v>173843.69</v>
      </c>
      <c r="E131" s="3">
        <v>13030.405999999999</v>
      </c>
      <c r="F131" s="12">
        <v>8.5</v>
      </c>
      <c r="G131" s="4">
        <f t="shared" si="4"/>
        <v>13.341387060387836</v>
      </c>
    </row>
    <row r="132" spans="1:7" ht="12">
      <c r="A132" s="1" t="s">
        <v>2</v>
      </c>
      <c r="B132" s="2" t="s">
        <v>151</v>
      </c>
      <c r="C132" s="2" t="s">
        <v>305</v>
      </c>
      <c r="D132" s="3">
        <v>26419.24</v>
      </c>
      <c r="E132" s="3">
        <v>666.952</v>
      </c>
      <c r="F132" s="12">
        <v>1</v>
      </c>
      <c r="G132" s="4">
        <f t="shared" si="4"/>
        <v>39.61190610418741</v>
      </c>
    </row>
    <row r="133" spans="1:7" ht="12">
      <c r="A133" s="1" t="s">
        <v>2</v>
      </c>
      <c r="B133" s="2" t="s">
        <v>142</v>
      </c>
      <c r="C133" s="2" t="s">
        <v>306</v>
      </c>
      <c r="D133" s="3">
        <v>0</v>
      </c>
      <c r="E133" s="3">
        <v>188.838</v>
      </c>
      <c r="F133" s="12">
        <v>0</v>
      </c>
      <c r="G133" s="4">
        <f t="shared" si="4"/>
        <v>0</v>
      </c>
    </row>
    <row r="134" spans="1:7" ht="12">
      <c r="A134" s="1" t="s">
        <v>2</v>
      </c>
      <c r="B134" s="2" t="s">
        <v>51</v>
      </c>
      <c r="C134" s="2" t="s">
        <v>307</v>
      </c>
      <c r="D134" s="3">
        <v>371.55</v>
      </c>
      <c r="E134" s="3">
        <v>172.49099999999999</v>
      </c>
      <c r="F134" s="12">
        <v>0</v>
      </c>
      <c r="G134" s="4">
        <f t="shared" si="4"/>
        <v>2.1540254274136044</v>
      </c>
    </row>
    <row r="135" spans="1:7" ht="12">
      <c r="A135" s="1" t="s">
        <v>2</v>
      </c>
      <c r="B135" s="2" t="s">
        <v>100</v>
      </c>
      <c r="C135" s="2" t="s">
        <v>308</v>
      </c>
      <c r="D135" s="3">
        <v>0</v>
      </c>
      <c r="E135" s="3">
        <v>109.16900000000001</v>
      </c>
      <c r="F135" s="12">
        <v>0</v>
      </c>
      <c r="G135" s="4">
        <f t="shared" si="4"/>
        <v>0</v>
      </c>
    </row>
    <row r="136" spans="1:7" ht="12">
      <c r="A136" s="1" t="s">
        <v>2</v>
      </c>
      <c r="B136" s="2" t="s">
        <v>14</v>
      </c>
      <c r="C136" s="2" t="s">
        <v>309</v>
      </c>
      <c r="D136" s="3">
        <v>0</v>
      </c>
      <c r="E136" s="3">
        <v>306.132</v>
      </c>
      <c r="F136" s="12">
        <v>0</v>
      </c>
      <c r="G136" s="4">
        <f t="shared" si="4"/>
        <v>0</v>
      </c>
    </row>
    <row r="137" spans="1:7" ht="12">
      <c r="A137" s="1" t="s">
        <v>2</v>
      </c>
      <c r="B137" s="2" t="s">
        <v>169</v>
      </c>
      <c r="C137" s="2" t="s">
        <v>310</v>
      </c>
      <c r="D137" s="3">
        <v>303.7</v>
      </c>
      <c r="E137" s="3">
        <v>235.064</v>
      </c>
      <c r="F137" s="12">
        <v>0</v>
      </c>
      <c r="G137" s="4">
        <f t="shared" si="4"/>
        <v>1.2919885648163905</v>
      </c>
    </row>
    <row r="138" spans="1:7" ht="12">
      <c r="A138" s="1" t="s">
        <v>2</v>
      </c>
      <c r="B138" s="2" t="s">
        <v>174</v>
      </c>
      <c r="C138" s="2" t="s">
        <v>311</v>
      </c>
      <c r="D138" s="3">
        <v>149636.7</v>
      </c>
      <c r="E138" s="3">
        <v>943.006</v>
      </c>
      <c r="F138" s="12">
        <v>2</v>
      </c>
      <c r="G138" s="4">
        <f t="shared" si="4"/>
        <v>158.68053861799396</v>
      </c>
    </row>
    <row r="139" spans="1:7" ht="12">
      <c r="A139" s="1" t="s">
        <v>2</v>
      </c>
      <c r="B139" s="2" t="s">
        <v>127</v>
      </c>
      <c r="C139" s="2" t="s">
        <v>312</v>
      </c>
      <c r="D139" s="3">
        <v>541919.69</v>
      </c>
      <c r="E139" s="3">
        <v>19488.421</v>
      </c>
      <c r="F139" s="12">
        <v>11.97</v>
      </c>
      <c r="G139" s="4">
        <f t="shared" si="4"/>
        <v>27.80726514477494</v>
      </c>
    </row>
    <row r="140" spans="1:7" ht="12">
      <c r="A140" s="1" t="s">
        <v>2</v>
      </c>
      <c r="B140" s="2" t="s">
        <v>17</v>
      </c>
      <c r="C140" s="2" t="s">
        <v>313</v>
      </c>
      <c r="D140" s="3">
        <v>1837.92</v>
      </c>
      <c r="E140" s="3">
        <v>557.0830000000001</v>
      </c>
      <c r="F140" s="12">
        <v>0</v>
      </c>
      <c r="G140" s="4">
        <f t="shared" si="4"/>
        <v>3.2991852201557035</v>
      </c>
    </row>
    <row r="141" spans="1:7" ht="12">
      <c r="A141" s="1" t="s">
        <v>2</v>
      </c>
      <c r="B141" s="2" t="s">
        <v>145</v>
      </c>
      <c r="C141" s="2" t="s">
        <v>314</v>
      </c>
      <c r="D141" s="3">
        <v>51890.39</v>
      </c>
      <c r="E141" s="3">
        <v>1193.662</v>
      </c>
      <c r="F141" s="12">
        <v>1</v>
      </c>
      <c r="G141" s="4">
        <f t="shared" si="4"/>
        <v>43.47159413636356</v>
      </c>
    </row>
    <row r="142" spans="1:7" ht="12">
      <c r="A142" s="1" t="s">
        <v>2</v>
      </c>
      <c r="B142" s="2" t="s">
        <v>44</v>
      </c>
      <c r="C142" s="2" t="s">
        <v>315</v>
      </c>
      <c r="D142" s="3">
        <v>13453.66</v>
      </c>
      <c r="E142" s="3">
        <v>243.20799999999997</v>
      </c>
      <c r="F142" s="12">
        <v>0.5</v>
      </c>
      <c r="G142" s="4">
        <f t="shared" si="4"/>
        <v>55.31750600309201</v>
      </c>
    </row>
    <row r="143" spans="1:7" ht="12">
      <c r="A143" s="1" t="s">
        <v>2</v>
      </c>
      <c r="B143" s="2" t="s">
        <v>39</v>
      </c>
      <c r="C143" s="2" t="s">
        <v>316</v>
      </c>
      <c r="D143" s="3">
        <v>320.7</v>
      </c>
      <c r="E143" s="3">
        <v>113.88399999999999</v>
      </c>
      <c r="F143" s="12">
        <v>0</v>
      </c>
      <c r="G143" s="4">
        <f t="shared" si="4"/>
        <v>2.8160233219767483</v>
      </c>
    </row>
    <row r="144" spans="1:7" ht="12">
      <c r="A144" s="1" t="s">
        <v>2</v>
      </c>
      <c r="B144" s="2" t="s">
        <v>103</v>
      </c>
      <c r="C144" s="2" t="s">
        <v>317</v>
      </c>
      <c r="D144" s="3">
        <v>21738.5</v>
      </c>
      <c r="E144" s="3">
        <v>2006.904</v>
      </c>
      <c r="F144" s="12">
        <v>0.78</v>
      </c>
      <c r="G144" s="4">
        <f t="shared" si="4"/>
        <v>10.831858424717874</v>
      </c>
    </row>
    <row r="145" spans="1:7" ht="12">
      <c r="A145" s="1" t="s">
        <v>2</v>
      </c>
      <c r="B145" s="2" t="s">
        <v>153</v>
      </c>
      <c r="C145" s="2" t="s">
        <v>318</v>
      </c>
      <c r="D145" s="3">
        <v>0</v>
      </c>
      <c r="E145" s="3">
        <v>553.586</v>
      </c>
      <c r="F145" s="12">
        <v>0</v>
      </c>
      <c r="G145" s="4">
        <f t="shared" si="4"/>
        <v>0</v>
      </c>
    </row>
    <row r="146" spans="1:7" ht="12">
      <c r="A146" s="1" t="s">
        <v>2</v>
      </c>
      <c r="B146" s="2" t="s">
        <v>4</v>
      </c>
      <c r="C146" s="2" t="s">
        <v>319</v>
      </c>
      <c r="D146" s="3">
        <v>493.16</v>
      </c>
      <c r="E146" s="3">
        <v>162.064</v>
      </c>
      <c r="F146" s="12">
        <v>0</v>
      </c>
      <c r="G146" s="4">
        <f t="shared" si="4"/>
        <v>3.042995359857834</v>
      </c>
    </row>
    <row r="147" spans="1:7" ht="12">
      <c r="A147" s="1" t="s">
        <v>2</v>
      </c>
      <c r="B147" s="2" t="s">
        <v>143</v>
      </c>
      <c r="C147" s="2" t="s">
        <v>320</v>
      </c>
      <c r="D147" s="3">
        <v>434.5</v>
      </c>
      <c r="E147" s="3">
        <v>140.942</v>
      </c>
      <c r="F147" s="12">
        <v>0</v>
      </c>
      <c r="G147" s="4">
        <f t="shared" si="4"/>
        <v>3.0828283974968427</v>
      </c>
    </row>
    <row r="148" spans="1:7" ht="12">
      <c r="A148" s="1" t="s">
        <v>2</v>
      </c>
      <c r="B148" s="2" t="s">
        <v>57</v>
      </c>
      <c r="C148" s="2" t="s">
        <v>321</v>
      </c>
      <c r="D148" s="3">
        <v>1824.45</v>
      </c>
      <c r="E148" s="3">
        <v>291.815</v>
      </c>
      <c r="F148" s="12">
        <v>0</v>
      </c>
      <c r="G148" s="4">
        <f t="shared" si="4"/>
        <v>6.25207751486387</v>
      </c>
    </row>
    <row r="149" spans="1:7" ht="12">
      <c r="A149" s="1" t="s">
        <v>2</v>
      </c>
      <c r="B149" s="2" t="s">
        <v>175</v>
      </c>
      <c r="C149" s="2" t="s">
        <v>322</v>
      </c>
      <c r="D149" s="3">
        <v>103557.65</v>
      </c>
      <c r="E149" s="3">
        <v>1981.965</v>
      </c>
      <c r="F149" s="12">
        <v>2</v>
      </c>
      <c r="G149" s="4">
        <f t="shared" si="4"/>
        <v>52.24998927831722</v>
      </c>
    </row>
    <row r="150" spans="1:7" ht="12">
      <c r="A150" s="1" t="s">
        <v>2</v>
      </c>
      <c r="B150" s="2" t="s">
        <v>89</v>
      </c>
      <c r="C150" s="2" t="s">
        <v>323</v>
      </c>
      <c r="D150" s="3">
        <v>0</v>
      </c>
      <c r="E150" s="3">
        <v>288.445</v>
      </c>
      <c r="F150" s="12">
        <v>0</v>
      </c>
      <c r="G150" s="4">
        <f t="shared" si="4"/>
        <v>0</v>
      </c>
    </row>
    <row r="151" spans="1:7" ht="12">
      <c r="A151" s="1" t="s">
        <v>2</v>
      </c>
      <c r="B151" s="2" t="s">
        <v>128</v>
      </c>
      <c r="C151" s="2" t="s">
        <v>324</v>
      </c>
      <c r="D151" s="3">
        <v>26682.1</v>
      </c>
      <c r="E151" s="3">
        <v>801.384</v>
      </c>
      <c r="F151" s="12">
        <v>0.6</v>
      </c>
      <c r="G151" s="4">
        <f t="shared" si="4"/>
        <v>33.29502460742915</v>
      </c>
    </row>
    <row r="152" spans="1:7" ht="12">
      <c r="A152" s="1" t="s">
        <v>2</v>
      </c>
      <c r="B152" s="2" t="s">
        <v>152</v>
      </c>
      <c r="C152" s="2" t="s">
        <v>325</v>
      </c>
      <c r="D152" s="3">
        <v>203.5</v>
      </c>
      <c r="E152" s="3">
        <v>182.524</v>
      </c>
      <c r="F152" s="12">
        <v>0</v>
      </c>
      <c r="G152" s="4">
        <f t="shared" si="4"/>
        <v>1.1149218732878963</v>
      </c>
    </row>
    <row r="153" spans="1:7" ht="12">
      <c r="A153" s="1" t="s">
        <v>2</v>
      </c>
      <c r="B153" s="2" t="s">
        <v>115</v>
      </c>
      <c r="C153" s="2" t="s">
        <v>326</v>
      </c>
      <c r="D153" s="3">
        <v>501.46</v>
      </c>
      <c r="E153" s="3">
        <v>96.574</v>
      </c>
      <c r="F153" s="12">
        <v>0</v>
      </c>
      <c r="G153" s="4">
        <f t="shared" si="4"/>
        <v>5.192494874396836</v>
      </c>
    </row>
    <row r="154" spans="1:7" ht="12">
      <c r="A154" s="1" t="s">
        <v>2</v>
      </c>
      <c r="B154" s="2" t="s">
        <v>35</v>
      </c>
      <c r="C154" s="2" t="s">
        <v>327</v>
      </c>
      <c r="D154" s="3">
        <v>31606.84</v>
      </c>
      <c r="E154" s="3">
        <v>1334.404</v>
      </c>
      <c r="F154" s="12">
        <v>1</v>
      </c>
      <c r="G154" s="4">
        <f t="shared" si="4"/>
        <v>23.686110053626937</v>
      </c>
    </row>
    <row r="155" spans="1:7" ht="12">
      <c r="A155" s="1" t="s">
        <v>2</v>
      </c>
      <c r="B155" s="2" t="s">
        <v>161</v>
      </c>
      <c r="C155" s="2" t="s">
        <v>328</v>
      </c>
      <c r="D155" s="3">
        <v>762</v>
      </c>
      <c r="E155" s="3">
        <v>255.765</v>
      </c>
      <c r="F155" s="12">
        <v>0</v>
      </c>
      <c r="G155" s="4">
        <f t="shared" si="4"/>
        <v>2.9792974019119116</v>
      </c>
    </row>
    <row r="156" spans="1:7" ht="12">
      <c r="A156" s="1" t="s">
        <v>2</v>
      </c>
      <c r="B156" s="2" t="s">
        <v>32</v>
      </c>
      <c r="C156" s="2" t="s">
        <v>329</v>
      </c>
      <c r="D156" s="3">
        <v>34254.88</v>
      </c>
      <c r="E156" s="3">
        <v>742.561</v>
      </c>
      <c r="F156" s="12">
        <v>1</v>
      </c>
      <c r="G156" s="4">
        <f t="shared" si="4"/>
        <v>46.13072865394223</v>
      </c>
    </row>
    <row r="157" spans="1:7" ht="12">
      <c r="A157" s="1" t="s">
        <v>2</v>
      </c>
      <c r="B157" s="2" t="s">
        <v>36</v>
      </c>
      <c r="C157" s="2" t="s">
        <v>330</v>
      </c>
      <c r="D157" s="3">
        <v>1902.98</v>
      </c>
      <c r="E157" s="3">
        <v>156.825</v>
      </c>
      <c r="F157" s="12">
        <v>0.12</v>
      </c>
      <c r="G157" s="4">
        <f t="shared" si="4"/>
        <v>12.134417344173443</v>
      </c>
    </row>
    <row r="158" spans="1:7" ht="12">
      <c r="A158" s="1" t="s">
        <v>2</v>
      </c>
      <c r="B158" s="2" t="s">
        <v>136</v>
      </c>
      <c r="C158" s="2" t="s">
        <v>331</v>
      </c>
      <c r="D158" s="3">
        <v>912.12</v>
      </c>
      <c r="E158" s="3">
        <v>299.597</v>
      </c>
      <c r="F158" s="12">
        <v>0</v>
      </c>
      <c r="G158" s="4">
        <f t="shared" si="4"/>
        <v>3.0444897645837576</v>
      </c>
    </row>
    <row r="159" spans="1:7" ht="12">
      <c r="A159" s="1" t="s">
        <v>2</v>
      </c>
      <c r="B159" s="2" t="s">
        <v>22</v>
      </c>
      <c r="C159" s="2" t="s">
        <v>332</v>
      </c>
      <c r="D159" s="3">
        <v>696.19</v>
      </c>
      <c r="E159" s="3">
        <v>293.44</v>
      </c>
      <c r="F159" s="12">
        <v>0</v>
      </c>
      <c r="G159" s="4">
        <f t="shared" si="4"/>
        <v>2.3725122682660853</v>
      </c>
    </row>
    <row r="160" spans="1:7" ht="12">
      <c r="A160" s="1" t="s">
        <v>2</v>
      </c>
      <c r="B160" s="2" t="s">
        <v>40</v>
      </c>
      <c r="C160" s="2" t="s">
        <v>333</v>
      </c>
      <c r="D160" s="3">
        <v>113155.75</v>
      </c>
      <c r="E160" s="3">
        <v>3910.813</v>
      </c>
      <c r="F160" s="12">
        <v>3</v>
      </c>
      <c r="G160" s="4">
        <f t="shared" si="4"/>
        <v>28.934073298825588</v>
      </c>
    </row>
    <row r="161" spans="1:7" ht="12">
      <c r="A161" s="1" t="s">
        <v>2</v>
      </c>
      <c r="B161" s="2" t="s">
        <v>52</v>
      </c>
      <c r="C161" s="2" t="s">
        <v>334</v>
      </c>
      <c r="D161" s="3">
        <v>14546.65</v>
      </c>
      <c r="E161" s="3">
        <v>237.345</v>
      </c>
      <c r="F161" s="12">
        <v>1</v>
      </c>
      <c r="G161" s="4">
        <f t="shared" si="4"/>
        <v>61.28905180222882</v>
      </c>
    </row>
    <row r="162" spans="1:7" ht="12">
      <c r="A162" s="1" t="s">
        <v>2</v>
      </c>
      <c r="B162" s="2" t="s">
        <v>41</v>
      </c>
      <c r="C162" s="2" t="s">
        <v>335</v>
      </c>
      <c r="D162" s="3">
        <v>180.38</v>
      </c>
      <c r="E162" s="3">
        <v>132.297</v>
      </c>
      <c r="F162" s="12">
        <v>0</v>
      </c>
      <c r="G162" s="4">
        <f aca="true" t="shared" si="5" ref="G162:G176">IF(ISERROR(D162/E162),0,D162/E162)</f>
        <v>1.363447394876679</v>
      </c>
    </row>
    <row r="163" spans="1:7" ht="12">
      <c r="A163" s="1" t="s">
        <v>2</v>
      </c>
      <c r="B163" s="2" t="s">
        <v>53</v>
      </c>
      <c r="C163" s="2" t="s">
        <v>336</v>
      </c>
      <c r="D163" s="3">
        <v>19057.33</v>
      </c>
      <c r="E163" s="3">
        <v>522.266</v>
      </c>
      <c r="F163" s="12">
        <v>1</v>
      </c>
      <c r="G163" s="4">
        <f t="shared" si="5"/>
        <v>36.48970065062632</v>
      </c>
    </row>
    <row r="164" spans="1:7" ht="12">
      <c r="A164" s="1" t="s">
        <v>2</v>
      </c>
      <c r="B164" s="2" t="s">
        <v>9</v>
      </c>
      <c r="C164" s="2" t="s">
        <v>337</v>
      </c>
      <c r="D164" s="3">
        <v>85.09</v>
      </c>
      <c r="E164" s="3">
        <v>77.10300000000001</v>
      </c>
      <c r="F164" s="12">
        <v>0</v>
      </c>
      <c r="G164" s="4">
        <f t="shared" si="5"/>
        <v>1.103588706016627</v>
      </c>
    </row>
    <row r="165" spans="1:7" ht="12">
      <c r="A165" s="1" t="s">
        <v>2</v>
      </c>
      <c r="B165" s="2" t="s">
        <v>93</v>
      </c>
      <c r="C165" s="2" t="s">
        <v>338</v>
      </c>
      <c r="D165" s="3">
        <v>467.12</v>
      </c>
      <c r="E165" s="3">
        <v>343.715</v>
      </c>
      <c r="F165" s="12">
        <v>0</v>
      </c>
      <c r="G165" s="4">
        <f t="shared" si="5"/>
        <v>1.359032919715462</v>
      </c>
    </row>
    <row r="166" spans="1:7" ht="12">
      <c r="A166" s="1" t="s">
        <v>2</v>
      </c>
      <c r="B166" s="2" t="s">
        <v>129</v>
      </c>
      <c r="C166" s="2" t="s">
        <v>339</v>
      </c>
      <c r="D166" s="3">
        <v>27914.97</v>
      </c>
      <c r="E166" s="3">
        <v>1138.446</v>
      </c>
      <c r="F166" s="12">
        <v>0.8</v>
      </c>
      <c r="G166" s="4">
        <f t="shared" si="5"/>
        <v>24.52024074923185</v>
      </c>
    </row>
    <row r="167" spans="1:7" ht="12">
      <c r="A167" s="1" t="s">
        <v>2</v>
      </c>
      <c r="B167" s="2" t="s">
        <v>5</v>
      </c>
      <c r="C167" s="2" t="s">
        <v>340</v>
      </c>
      <c r="D167" s="3">
        <v>508.75</v>
      </c>
      <c r="E167" s="3">
        <v>173.374</v>
      </c>
      <c r="F167" s="12">
        <v>0</v>
      </c>
      <c r="G167" s="4">
        <f t="shared" si="5"/>
        <v>2.934407696655785</v>
      </c>
    </row>
    <row r="168" spans="1:7" ht="12">
      <c r="A168" s="1" t="s">
        <v>2</v>
      </c>
      <c r="B168" s="2" t="s">
        <v>119</v>
      </c>
      <c r="C168" s="2" t="s">
        <v>341</v>
      </c>
      <c r="D168" s="3">
        <v>23517.1</v>
      </c>
      <c r="E168" s="3">
        <v>383.86899999999997</v>
      </c>
      <c r="F168" s="12">
        <v>1</v>
      </c>
      <c r="G168" s="4">
        <f t="shared" si="5"/>
        <v>61.26334765245436</v>
      </c>
    </row>
    <row r="169" spans="1:7" ht="12">
      <c r="A169" s="1" t="s">
        <v>2</v>
      </c>
      <c r="B169" s="2" t="s">
        <v>34</v>
      </c>
      <c r="C169" s="2" t="s">
        <v>342</v>
      </c>
      <c r="D169" s="3">
        <v>0</v>
      </c>
      <c r="E169" s="3">
        <v>219.485</v>
      </c>
      <c r="F169" s="12">
        <v>0</v>
      </c>
      <c r="G169" s="4">
        <f t="shared" si="5"/>
        <v>0</v>
      </c>
    </row>
    <row r="170" spans="1:7" ht="12">
      <c r="A170" s="1" t="s">
        <v>2</v>
      </c>
      <c r="B170" s="2" t="s">
        <v>144</v>
      </c>
      <c r="C170" s="2" t="s">
        <v>343</v>
      </c>
      <c r="D170" s="3">
        <v>210</v>
      </c>
      <c r="E170" s="3">
        <v>279.694</v>
      </c>
      <c r="F170" s="12">
        <v>0</v>
      </c>
      <c r="G170" s="4">
        <f t="shared" si="5"/>
        <v>0.7508205395896944</v>
      </c>
    </row>
    <row r="171" spans="1:7" ht="12">
      <c r="A171" s="1" t="s">
        <v>2</v>
      </c>
      <c r="B171" s="2" t="s">
        <v>156</v>
      </c>
      <c r="C171" s="2" t="s">
        <v>344</v>
      </c>
      <c r="D171" s="3">
        <v>2743.23</v>
      </c>
      <c r="E171" s="3">
        <v>964.0640000000001</v>
      </c>
      <c r="F171" s="12">
        <v>0</v>
      </c>
      <c r="G171" s="4">
        <f t="shared" si="5"/>
        <v>2.84548536196767</v>
      </c>
    </row>
    <row r="172" spans="1:7" ht="12">
      <c r="A172" s="1" t="s">
        <v>2</v>
      </c>
      <c r="B172" s="2" t="s">
        <v>10</v>
      </c>
      <c r="C172" s="2" t="s">
        <v>345</v>
      </c>
      <c r="D172" s="3">
        <v>3906.55</v>
      </c>
      <c r="E172" s="3">
        <v>204.934</v>
      </c>
      <c r="F172" s="12">
        <v>0.3</v>
      </c>
      <c r="G172" s="4">
        <f t="shared" si="5"/>
        <v>19.062478651663465</v>
      </c>
    </row>
    <row r="173" spans="1:7" ht="12">
      <c r="A173" s="1" t="s">
        <v>2</v>
      </c>
      <c r="B173" s="2" t="s">
        <v>120</v>
      </c>
      <c r="C173" s="2" t="s">
        <v>346</v>
      </c>
      <c r="D173" s="3">
        <v>0</v>
      </c>
      <c r="E173" s="3">
        <v>57.181</v>
      </c>
      <c r="F173" s="12">
        <v>0</v>
      </c>
      <c r="G173" s="4">
        <f t="shared" si="5"/>
        <v>0</v>
      </c>
    </row>
    <row r="174" spans="1:7" ht="12">
      <c r="A174" s="1" t="s">
        <v>2</v>
      </c>
      <c r="B174" s="2" t="s">
        <v>146</v>
      </c>
      <c r="C174" s="2" t="s">
        <v>347</v>
      </c>
      <c r="D174" s="3">
        <v>563</v>
      </c>
      <c r="E174" s="3">
        <v>195.889</v>
      </c>
      <c r="F174" s="12">
        <v>0</v>
      </c>
      <c r="G174" s="4">
        <f t="shared" si="5"/>
        <v>2.8740766454471665</v>
      </c>
    </row>
    <row r="175" spans="1:7" ht="12">
      <c r="A175" s="1" t="s">
        <v>2</v>
      </c>
      <c r="B175" s="2" t="s">
        <v>172</v>
      </c>
      <c r="C175" s="2" t="s">
        <v>348</v>
      </c>
      <c r="D175" s="3">
        <v>88194.21</v>
      </c>
      <c r="E175" s="3">
        <v>3068.814</v>
      </c>
      <c r="F175" s="12">
        <v>2</v>
      </c>
      <c r="G175" s="4">
        <f t="shared" si="5"/>
        <v>28.738858073509835</v>
      </c>
    </row>
    <row r="176" spans="4:8" s="10" customFormat="1" ht="12">
      <c r="D176" s="14">
        <f>SUM(D2:D175)</f>
        <v>2602781.09</v>
      </c>
      <c r="E176" s="14">
        <f>SUM(E2:E175)</f>
        <v>123740.13999999993</v>
      </c>
      <c r="F176" s="16">
        <f>SUM(F2:F175)</f>
        <v>71.10999999999999</v>
      </c>
      <c r="G176" s="15">
        <f t="shared" si="5"/>
        <v>21.03425040572931</v>
      </c>
      <c r="H176" s="11"/>
    </row>
  </sheetData>
  <printOptions gridLines="1" horizontalCentered="1"/>
  <pageMargins left="0.75" right="0.75" top="0.5" bottom="0.5" header="0.17" footer="0.16"/>
  <pageSetup horizontalDpi="600" verticalDpi="600" orientation="portrait" r:id="rId3"/>
  <headerFooter alignWithMargins="0">
    <oddHeader>&amp;C&amp;"Arial,Bold"&amp;12HEALTH SERVICES EXPENDITURES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DEPR15407</dc:creator>
  <cp:keywords/>
  <dc:description/>
  <cp:lastModifiedBy>lgpr13595</cp:lastModifiedBy>
  <cp:lastPrinted>2004-02-09T14:56:45Z</cp:lastPrinted>
  <dcterms:created xsi:type="dcterms:W3CDTF">2003-09-19T14:23:05Z</dcterms:created>
  <dcterms:modified xsi:type="dcterms:W3CDTF">2004-02-09T22:07:51Z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-1709709</vt:i4>
  </property>
  <property fmtid="{D5CDD505-2E9C-101B-9397-08002B2CF9AE}" pid="3" name="_EmailSubject">
    <vt:lpwstr>New best practices files</vt:lpwstr>
  </property>
  <property fmtid="{D5CDD505-2E9C-101B-9397-08002B2CF9AE}" pid="4" name="_AuthorEmail">
    <vt:lpwstr>Deene.Dayton@state.sd.us</vt:lpwstr>
  </property>
  <property fmtid="{D5CDD505-2E9C-101B-9397-08002B2CF9AE}" pid="5" name="_AuthorEmailDisplayName">
    <vt:lpwstr>Dayton, Deene</vt:lpwstr>
  </property>
  <property fmtid="{D5CDD505-2E9C-101B-9397-08002B2CF9AE}" pid="6" name="_PreviousAdHocReviewCycleID">
    <vt:i4>164935124</vt:i4>
  </property>
  <property fmtid="{D5CDD505-2E9C-101B-9397-08002B2CF9AE}" pid="7" name="_ReviewingToolsShownOnce">
    <vt:lpwstr/>
  </property>
</Properties>
</file>